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7" windowWidth="14807" windowHeight="8013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L3" i="1" l="1"/>
  <c r="L111" i="1" l="1"/>
  <c r="L110" i="1"/>
  <c r="L92" i="1"/>
  <c r="L108" i="1"/>
  <c r="L109" i="1"/>
  <c r="L117" i="1"/>
  <c r="L47" i="1"/>
  <c r="L66" i="1"/>
  <c r="L67" i="1"/>
  <c r="L68" i="1"/>
  <c r="L34" i="1"/>
  <c r="L35" i="1"/>
  <c r="L69" i="1"/>
  <c r="L71" i="1"/>
  <c r="L70" i="1"/>
  <c r="L14" i="1"/>
  <c r="L22" i="1"/>
  <c r="L23" i="1"/>
  <c r="L24" i="1"/>
  <c r="L51" i="1"/>
  <c r="L88" i="1"/>
  <c r="L80" i="1"/>
  <c r="L83" i="1"/>
  <c r="L84" i="1"/>
  <c r="L87" i="1"/>
  <c r="L77" i="1"/>
  <c r="L86" i="1"/>
  <c r="L76" i="1"/>
  <c r="L78" i="1"/>
  <c r="L82" i="1"/>
  <c r="L79" i="1"/>
  <c r="L81" i="1"/>
  <c r="L85" i="1"/>
  <c r="L107" i="1"/>
  <c r="L106" i="1"/>
  <c r="L89" i="1"/>
  <c r="L90" i="1"/>
  <c r="L91" i="1"/>
  <c r="L93" i="1"/>
  <c r="L98" i="1"/>
  <c r="L97" i="1"/>
  <c r="L96" i="1"/>
  <c r="L26" i="1"/>
  <c r="L31" i="1"/>
  <c r="L28" i="1"/>
  <c r="L25" i="1"/>
  <c r="L27" i="1"/>
  <c r="L30" i="1"/>
  <c r="L29" i="1"/>
  <c r="L46" i="1"/>
  <c r="L45" i="1"/>
  <c r="L56" i="1"/>
  <c r="L64" i="1"/>
  <c r="L57" i="1"/>
  <c r="L53" i="1"/>
  <c r="L59" i="1"/>
  <c r="L54" i="1"/>
  <c r="L52" i="1"/>
  <c r="L62" i="1"/>
  <c r="L58" i="1"/>
  <c r="L55" i="1"/>
  <c r="L61" i="1"/>
  <c r="L60" i="1"/>
  <c r="L63" i="1"/>
  <c r="L113" i="1"/>
  <c r="L112" i="1"/>
  <c r="L114" i="1"/>
  <c r="L6" i="1"/>
  <c r="L4" i="1"/>
  <c r="L7" i="1"/>
  <c r="L10" i="1"/>
  <c r="L8" i="1"/>
  <c r="L9" i="1"/>
  <c r="L5" i="1"/>
  <c r="L11" i="1"/>
  <c r="L116" i="1"/>
  <c r="L115" i="1"/>
  <c r="L33" i="1"/>
  <c r="L32" i="1"/>
  <c r="L13" i="1"/>
  <c r="L12" i="1"/>
  <c r="L65" i="1"/>
  <c r="L119" i="1"/>
  <c r="L118" i="1"/>
  <c r="L48" i="1"/>
  <c r="L49" i="1"/>
  <c r="L36" i="1"/>
  <c r="L37" i="1"/>
  <c r="L75" i="1"/>
  <c r="L73" i="1"/>
  <c r="L74" i="1"/>
  <c r="L72" i="1"/>
  <c r="L94" i="1"/>
  <c r="L95" i="1"/>
  <c r="L99" i="1"/>
  <c r="L105" i="1"/>
  <c r="L103" i="1"/>
  <c r="L100" i="1"/>
  <c r="L101" i="1"/>
  <c r="L102" i="1"/>
  <c r="L104" i="1"/>
  <c r="L50" i="1"/>
  <c r="L15" i="1"/>
  <c r="L19" i="1"/>
  <c r="L21" i="1"/>
  <c r="L18" i="1"/>
  <c r="L20" i="1"/>
  <c r="L17" i="1"/>
  <c r="L16" i="1"/>
  <c r="L120" i="1"/>
  <c r="L121" i="1"/>
  <c r="L122" i="1"/>
  <c r="L43" i="1"/>
  <c r="L39" i="1"/>
  <c r="L44" i="1"/>
  <c r="L38" i="1"/>
  <c r="L41" i="1"/>
  <c r="L40" i="1"/>
  <c r="L42" i="1"/>
  <c r="H14" i="1" l="1"/>
  <c r="F14" i="1"/>
  <c r="H111" i="1"/>
  <c r="F111" i="1"/>
  <c r="H13" i="1"/>
  <c r="F13" i="1"/>
  <c r="H90" i="1"/>
  <c r="F90" i="1"/>
  <c r="H34" i="1"/>
  <c r="F34" i="1"/>
  <c r="H91" i="1"/>
  <c r="F91" i="1"/>
  <c r="H68" i="1"/>
  <c r="F68" i="1"/>
  <c r="H37" i="1"/>
  <c r="F37" i="1"/>
  <c r="H106" i="1"/>
  <c r="F106" i="1"/>
  <c r="H33" i="1"/>
  <c r="F33" i="1"/>
  <c r="H12" i="1"/>
  <c r="F12" i="1"/>
  <c r="H75" i="1"/>
  <c r="F75" i="1"/>
  <c r="H74" i="1"/>
  <c r="F74" i="1"/>
  <c r="H24" i="1"/>
  <c r="F24" i="1"/>
  <c r="H66" i="1"/>
  <c r="F66" i="1"/>
  <c r="H23" i="1"/>
  <c r="F23" i="1"/>
  <c r="H32" i="1"/>
  <c r="F32" i="1"/>
  <c r="H89" i="1"/>
  <c r="F89" i="1"/>
  <c r="H73" i="1"/>
  <c r="F73" i="1"/>
  <c r="H71" i="1"/>
  <c r="F71" i="1"/>
  <c r="H35" i="1"/>
  <c r="F35" i="1"/>
  <c r="H65" i="1"/>
  <c r="F65" i="1"/>
  <c r="H70" i="1"/>
  <c r="F70" i="1"/>
  <c r="H69" i="1"/>
  <c r="F69" i="1"/>
  <c r="H107" i="1"/>
  <c r="F107" i="1"/>
  <c r="H72" i="1"/>
  <c r="F72" i="1"/>
  <c r="H36" i="1"/>
  <c r="F36" i="1"/>
  <c r="H67" i="1"/>
  <c r="F67" i="1"/>
  <c r="H51" i="1"/>
  <c r="F51" i="1"/>
  <c r="H22" i="1"/>
  <c r="F22" i="1"/>
  <c r="H44" i="1"/>
  <c r="F44" i="1"/>
  <c r="H103" i="1"/>
  <c r="F103" i="1"/>
  <c r="H43" i="1"/>
  <c r="F43" i="1"/>
  <c r="H39" i="1"/>
  <c r="F39" i="1"/>
  <c r="H42" i="1"/>
  <c r="F42" i="1"/>
  <c r="H82" i="1"/>
  <c r="F82" i="1"/>
  <c r="H38" i="1"/>
  <c r="F38" i="1"/>
  <c r="H85" i="1"/>
  <c r="F85" i="1"/>
  <c r="H87" i="1"/>
  <c r="F87" i="1"/>
  <c r="H84" i="1"/>
  <c r="F84" i="1"/>
  <c r="H17" i="1"/>
  <c r="F17" i="1"/>
  <c r="H16" i="1"/>
  <c r="F16" i="1"/>
  <c r="H86" i="1"/>
  <c r="F86" i="1"/>
  <c r="H15" i="1"/>
  <c r="F15" i="1"/>
  <c r="H79" i="1"/>
  <c r="F79" i="1"/>
  <c r="H102" i="1"/>
  <c r="F102" i="1"/>
  <c r="H99" i="1"/>
  <c r="F99" i="1"/>
  <c r="H19" i="1"/>
  <c r="F19" i="1"/>
  <c r="H18" i="1"/>
  <c r="F18" i="1"/>
  <c r="H104" i="1"/>
  <c r="F104" i="1"/>
  <c r="H76" i="1"/>
  <c r="F76" i="1"/>
  <c r="H100" i="1"/>
  <c r="F100" i="1"/>
  <c r="H40" i="1"/>
  <c r="F40" i="1"/>
  <c r="H78" i="1"/>
  <c r="F78" i="1"/>
  <c r="H83" i="1"/>
  <c r="F83" i="1"/>
  <c r="H81" i="1"/>
  <c r="F81" i="1"/>
  <c r="H88" i="1"/>
  <c r="F88" i="1"/>
  <c r="H20" i="1"/>
  <c r="F20" i="1"/>
  <c r="H77" i="1"/>
  <c r="F77" i="1"/>
  <c r="H80" i="1"/>
  <c r="F80" i="1"/>
  <c r="H101" i="1"/>
  <c r="F101" i="1"/>
  <c r="H105" i="1"/>
  <c r="F105" i="1"/>
  <c r="H41" i="1"/>
  <c r="F41" i="1"/>
  <c r="H21" i="1"/>
  <c r="F21" i="1"/>
  <c r="H55" i="1"/>
  <c r="F55" i="1"/>
  <c r="H4" i="1"/>
  <c r="F4" i="1"/>
  <c r="H11" i="1"/>
  <c r="F11" i="1"/>
  <c r="H30" i="1"/>
  <c r="F30" i="1"/>
  <c r="H62" i="1"/>
  <c r="F62" i="1"/>
  <c r="H28" i="1"/>
  <c r="F28" i="1"/>
  <c r="H31" i="1"/>
  <c r="F31" i="1"/>
  <c r="H6" i="1"/>
  <c r="F6" i="1"/>
  <c r="H60" i="1"/>
  <c r="F60" i="1"/>
  <c r="H25" i="1"/>
  <c r="F25" i="1"/>
  <c r="H63" i="1"/>
  <c r="F63" i="1"/>
  <c r="H5" i="1"/>
  <c r="F5" i="1"/>
  <c r="H59" i="1"/>
  <c r="F59" i="1"/>
  <c r="H3" i="1"/>
  <c r="F3" i="1"/>
  <c r="H57" i="1"/>
  <c r="F57" i="1"/>
  <c r="H98" i="1"/>
  <c r="F98" i="1"/>
  <c r="H58" i="1"/>
  <c r="F58" i="1"/>
  <c r="H53" i="1"/>
  <c r="F53" i="1"/>
  <c r="H61" i="1"/>
  <c r="F61" i="1"/>
  <c r="H64" i="1"/>
  <c r="F64" i="1"/>
  <c r="H29" i="1"/>
  <c r="F29" i="1"/>
  <c r="H9" i="1"/>
  <c r="F9" i="1"/>
  <c r="H7" i="1"/>
  <c r="F7" i="1"/>
  <c r="H54" i="1"/>
  <c r="F54" i="1"/>
  <c r="H27" i="1"/>
  <c r="F27" i="1"/>
  <c r="H56" i="1"/>
  <c r="F56" i="1"/>
  <c r="H97" i="1"/>
  <c r="F97" i="1"/>
  <c r="H8" i="1"/>
  <c r="F8" i="1"/>
  <c r="H10" i="1"/>
  <c r="F10" i="1"/>
  <c r="H96" i="1"/>
  <c r="F96" i="1"/>
  <c r="H52" i="1"/>
  <c r="F52" i="1"/>
  <c r="H26" i="1"/>
  <c r="F26" i="1"/>
  <c r="H45" i="1"/>
  <c r="F45" i="1"/>
  <c r="H119" i="1"/>
  <c r="F119" i="1"/>
  <c r="H112" i="1"/>
  <c r="F112" i="1"/>
  <c r="H94" i="1"/>
  <c r="F94" i="1"/>
  <c r="H118" i="1"/>
  <c r="F118" i="1"/>
  <c r="H49" i="1"/>
  <c r="F49" i="1"/>
  <c r="H120" i="1"/>
  <c r="F120" i="1"/>
  <c r="H108" i="1"/>
  <c r="F108" i="1"/>
  <c r="H92" i="1"/>
  <c r="F92" i="1"/>
  <c r="H93" i="1"/>
  <c r="F93" i="1"/>
  <c r="H114" i="1"/>
  <c r="F114" i="1"/>
  <c r="H115" i="1"/>
  <c r="F115" i="1"/>
  <c r="H122" i="1"/>
  <c r="F122" i="1"/>
  <c r="H95" i="1"/>
  <c r="F95" i="1"/>
  <c r="H117" i="1"/>
  <c r="F117" i="1"/>
  <c r="H113" i="1"/>
  <c r="F113" i="1"/>
  <c r="H116" i="1"/>
  <c r="F116" i="1"/>
  <c r="H50" i="1"/>
  <c r="F50" i="1"/>
  <c r="H46" i="1"/>
  <c r="F46" i="1"/>
  <c r="H47" i="1"/>
  <c r="F47" i="1"/>
  <c r="H121" i="1"/>
  <c r="F121" i="1"/>
  <c r="H110" i="1"/>
  <c r="F110" i="1"/>
  <c r="H48" i="1"/>
  <c r="F48" i="1"/>
  <c r="H109" i="1"/>
  <c r="F109" i="1"/>
  <c r="I90" i="1" l="1"/>
  <c r="J90" i="1" s="1"/>
  <c r="M90" i="1" s="1"/>
  <c r="I85" i="1"/>
  <c r="J85" i="1" s="1"/>
  <c r="M85" i="1" s="1"/>
  <c r="I82" i="1"/>
  <c r="J82" i="1" s="1"/>
  <c r="M82" i="1" s="1"/>
  <c r="I23" i="1"/>
  <c r="J23" i="1" s="1"/>
  <c r="M23" i="1" s="1"/>
  <c r="I111" i="1"/>
  <c r="J111" i="1" s="1"/>
  <c r="M111" i="1" s="1"/>
  <c r="I95" i="1"/>
  <c r="J95" i="1" s="1"/>
  <c r="M95" i="1" s="1"/>
  <c r="I115" i="1"/>
  <c r="J115" i="1" s="1"/>
  <c r="M115" i="1" s="1"/>
  <c r="I114" i="1"/>
  <c r="J114" i="1" s="1"/>
  <c r="M114" i="1" s="1"/>
  <c r="I14" i="1"/>
  <c r="J14" i="1" s="1"/>
  <c r="M14" i="1" s="1"/>
  <c r="I122" i="1"/>
  <c r="J122" i="1" s="1"/>
  <c r="M122" i="1" s="1"/>
  <c r="I97" i="1"/>
  <c r="J97" i="1" s="1"/>
  <c r="M97" i="1" s="1"/>
  <c r="I31" i="1"/>
  <c r="J31" i="1" s="1"/>
  <c r="M31" i="1" s="1"/>
  <c r="I80" i="1"/>
  <c r="J80" i="1" s="1"/>
  <c r="M80" i="1" s="1"/>
  <c r="I96" i="1"/>
  <c r="J96" i="1" s="1"/>
  <c r="M96" i="1" s="1"/>
  <c r="I10" i="1"/>
  <c r="J10" i="1" s="1"/>
  <c r="M10" i="1" s="1"/>
  <c r="I54" i="1"/>
  <c r="J54" i="1" s="1"/>
  <c r="M54" i="1" s="1"/>
  <c r="I29" i="1"/>
  <c r="J29" i="1" s="1"/>
  <c r="M29" i="1" s="1"/>
  <c r="I103" i="1"/>
  <c r="J103" i="1" s="1"/>
  <c r="M103" i="1" s="1"/>
  <c r="I47" i="1"/>
  <c r="J47" i="1" s="1"/>
  <c r="M47" i="1" s="1"/>
  <c r="I98" i="1"/>
  <c r="J98" i="1" s="1"/>
  <c r="M98" i="1" s="1"/>
  <c r="I45" i="1"/>
  <c r="J45" i="1" s="1"/>
  <c r="M45" i="1" s="1"/>
  <c r="I6" i="1"/>
  <c r="J6" i="1" s="1"/>
  <c r="M6" i="1" s="1"/>
  <c r="I28" i="1"/>
  <c r="J28" i="1" s="1"/>
  <c r="M28" i="1" s="1"/>
  <c r="I11" i="1"/>
  <c r="J11" i="1" s="1"/>
  <c r="M11" i="1" s="1"/>
  <c r="I4" i="1"/>
  <c r="J4" i="1" s="1"/>
  <c r="M4" i="1" s="1"/>
  <c r="I55" i="1"/>
  <c r="J55" i="1" s="1"/>
  <c r="M55" i="1" s="1"/>
  <c r="I41" i="1"/>
  <c r="J41" i="1" s="1"/>
  <c r="M41" i="1" s="1"/>
  <c r="I81" i="1"/>
  <c r="J81" i="1" s="1"/>
  <c r="M81" i="1" s="1"/>
  <c r="I78" i="1"/>
  <c r="J78" i="1" s="1"/>
  <c r="M78" i="1" s="1"/>
  <c r="I79" i="1"/>
  <c r="J79" i="1" s="1"/>
  <c r="M79" i="1" s="1"/>
  <c r="I15" i="1"/>
  <c r="J15" i="1" s="1"/>
  <c r="M15" i="1" s="1"/>
  <c r="I86" i="1"/>
  <c r="J86" i="1" s="1"/>
  <c r="M86" i="1" s="1"/>
  <c r="I17" i="1"/>
  <c r="J17" i="1" s="1"/>
  <c r="M17" i="1" s="1"/>
  <c r="I87" i="1"/>
  <c r="J87" i="1" s="1"/>
  <c r="M87" i="1" s="1"/>
  <c r="I22" i="1"/>
  <c r="J22" i="1" s="1"/>
  <c r="M22" i="1" s="1"/>
  <c r="I33" i="1"/>
  <c r="J33" i="1" s="1"/>
  <c r="M33" i="1" s="1"/>
  <c r="I120" i="1"/>
  <c r="J120" i="1" s="1"/>
  <c r="M120" i="1" s="1"/>
  <c r="I94" i="1"/>
  <c r="J94" i="1" s="1"/>
  <c r="M94" i="1" s="1"/>
  <c r="I119" i="1"/>
  <c r="J119" i="1" s="1"/>
  <c r="M119" i="1" s="1"/>
  <c r="I9" i="1"/>
  <c r="J9" i="1" s="1"/>
  <c r="M9" i="1" s="1"/>
  <c r="I53" i="1"/>
  <c r="J53" i="1" s="1"/>
  <c r="M53" i="1" s="1"/>
  <c r="I88" i="1"/>
  <c r="J88" i="1" s="1"/>
  <c r="M88" i="1" s="1"/>
  <c r="I100" i="1"/>
  <c r="J100" i="1" s="1"/>
  <c r="M100" i="1" s="1"/>
  <c r="I102" i="1"/>
  <c r="J102" i="1" s="1"/>
  <c r="M102" i="1" s="1"/>
  <c r="I42" i="1"/>
  <c r="J42" i="1" s="1"/>
  <c r="M42" i="1" s="1"/>
  <c r="I39" i="1"/>
  <c r="J39" i="1" s="1"/>
  <c r="M39" i="1" s="1"/>
  <c r="I43" i="1"/>
  <c r="J43" i="1" s="1"/>
  <c r="M43" i="1" s="1"/>
  <c r="I69" i="1"/>
  <c r="J69" i="1" s="1"/>
  <c r="M69" i="1" s="1"/>
  <c r="I65" i="1"/>
  <c r="J65" i="1" s="1"/>
  <c r="M65" i="1" s="1"/>
  <c r="I35" i="1"/>
  <c r="J35" i="1" s="1"/>
  <c r="M35" i="1" s="1"/>
  <c r="I89" i="1"/>
  <c r="J89" i="1" s="1"/>
  <c r="M89" i="1" s="1"/>
  <c r="I24" i="1"/>
  <c r="J24" i="1" s="1"/>
  <c r="M24" i="1" s="1"/>
  <c r="I52" i="1"/>
  <c r="J52" i="1" s="1"/>
  <c r="M52" i="1" s="1"/>
  <c r="I75" i="1"/>
  <c r="J75" i="1" s="1"/>
  <c r="M75" i="1" s="1"/>
  <c r="I37" i="1"/>
  <c r="J37" i="1" s="1"/>
  <c r="M37" i="1" s="1"/>
  <c r="I109" i="1"/>
  <c r="J109" i="1" s="1"/>
  <c r="M109" i="1" s="1"/>
  <c r="I48" i="1"/>
  <c r="J48" i="1" s="1"/>
  <c r="M48" i="1" s="1"/>
  <c r="I46" i="1"/>
  <c r="J46" i="1" s="1"/>
  <c r="M46" i="1" s="1"/>
  <c r="I116" i="1"/>
  <c r="J116" i="1" s="1"/>
  <c r="M116" i="1" s="1"/>
  <c r="I117" i="1"/>
  <c r="J117" i="1" s="1"/>
  <c r="M117" i="1" s="1"/>
  <c r="I118" i="1"/>
  <c r="J118" i="1" s="1"/>
  <c r="M118" i="1" s="1"/>
  <c r="I56" i="1"/>
  <c r="J56" i="1" s="1"/>
  <c r="M56" i="1" s="1"/>
  <c r="I57" i="1"/>
  <c r="J57" i="1" s="1"/>
  <c r="M57" i="1" s="1"/>
  <c r="I5" i="1"/>
  <c r="J5" i="1" s="1"/>
  <c r="M5" i="1" s="1"/>
  <c r="I63" i="1"/>
  <c r="J63" i="1" s="1"/>
  <c r="M63" i="1" s="1"/>
  <c r="I40" i="1"/>
  <c r="J40" i="1" s="1"/>
  <c r="M40" i="1" s="1"/>
  <c r="I76" i="1"/>
  <c r="J76" i="1" s="1"/>
  <c r="M76" i="1" s="1"/>
  <c r="I18" i="1"/>
  <c r="J18" i="1" s="1"/>
  <c r="M18" i="1" s="1"/>
  <c r="I99" i="1"/>
  <c r="J99" i="1" s="1"/>
  <c r="M99" i="1" s="1"/>
  <c r="I70" i="1"/>
  <c r="J70" i="1" s="1"/>
  <c r="M70" i="1" s="1"/>
  <c r="I12" i="1"/>
  <c r="J12" i="1" s="1"/>
  <c r="M12" i="1" s="1"/>
  <c r="I106" i="1"/>
  <c r="J106" i="1" s="1"/>
  <c r="M106" i="1" s="1"/>
  <c r="I91" i="1"/>
  <c r="J91" i="1" s="1"/>
  <c r="M91" i="1" s="1"/>
  <c r="I50" i="1"/>
  <c r="J50" i="1" s="1"/>
  <c r="M50" i="1" s="1"/>
  <c r="I93" i="1"/>
  <c r="J93" i="1" s="1"/>
  <c r="M93" i="1" s="1"/>
  <c r="I49" i="1"/>
  <c r="J49" i="1" s="1"/>
  <c r="M49" i="1" s="1"/>
  <c r="I112" i="1"/>
  <c r="J112" i="1" s="1"/>
  <c r="M112" i="1" s="1"/>
  <c r="I26" i="1"/>
  <c r="J26" i="1" s="1"/>
  <c r="M26" i="1" s="1"/>
  <c r="I8" i="1"/>
  <c r="J8" i="1" s="1"/>
  <c r="M8" i="1" s="1"/>
  <c r="I27" i="1"/>
  <c r="J27" i="1" s="1"/>
  <c r="M27" i="1" s="1"/>
  <c r="I61" i="1"/>
  <c r="J61" i="1" s="1"/>
  <c r="M61" i="1" s="1"/>
  <c r="I58" i="1"/>
  <c r="J58" i="1" s="1"/>
  <c r="M58" i="1" s="1"/>
  <c r="I25" i="1"/>
  <c r="J25" i="1" s="1"/>
  <c r="M25" i="1" s="1"/>
  <c r="I30" i="1"/>
  <c r="J30" i="1" s="1"/>
  <c r="M30" i="1" s="1"/>
  <c r="I21" i="1"/>
  <c r="J21" i="1" s="1"/>
  <c r="M21" i="1" s="1"/>
  <c r="I105" i="1"/>
  <c r="J105" i="1" s="1"/>
  <c r="M105" i="1" s="1"/>
  <c r="I20" i="1"/>
  <c r="J20" i="1" s="1"/>
  <c r="M20" i="1" s="1"/>
  <c r="I83" i="1"/>
  <c r="J83" i="1" s="1"/>
  <c r="M83" i="1" s="1"/>
  <c r="I84" i="1"/>
  <c r="J84" i="1" s="1"/>
  <c r="M84" i="1" s="1"/>
  <c r="I38" i="1"/>
  <c r="J38" i="1" s="1"/>
  <c r="M38" i="1" s="1"/>
  <c r="I51" i="1"/>
  <c r="J51" i="1" s="1"/>
  <c r="M51" i="1" s="1"/>
  <c r="I67" i="1"/>
  <c r="J67" i="1" s="1"/>
  <c r="M67" i="1" s="1"/>
  <c r="I36" i="1"/>
  <c r="J36" i="1" s="1"/>
  <c r="M36" i="1" s="1"/>
  <c r="I32" i="1"/>
  <c r="J32" i="1" s="1"/>
  <c r="M32" i="1" s="1"/>
  <c r="I66" i="1"/>
  <c r="J66" i="1" s="1"/>
  <c r="M66" i="1" s="1"/>
  <c r="I34" i="1"/>
  <c r="J34" i="1" s="1"/>
  <c r="M34" i="1" s="1"/>
  <c r="I13" i="1"/>
  <c r="J13" i="1" s="1"/>
  <c r="M13" i="1" s="1"/>
  <c r="I110" i="1"/>
  <c r="J110" i="1" s="1"/>
  <c r="M110" i="1" s="1"/>
  <c r="I121" i="1"/>
  <c r="J121" i="1" s="1"/>
  <c r="M121" i="1" s="1"/>
  <c r="I113" i="1"/>
  <c r="J113" i="1" s="1"/>
  <c r="M113" i="1" s="1"/>
  <c r="I92" i="1"/>
  <c r="J92" i="1" s="1"/>
  <c r="M92" i="1" s="1"/>
  <c r="I108" i="1"/>
  <c r="J108" i="1" s="1"/>
  <c r="M108" i="1" s="1"/>
  <c r="I7" i="1"/>
  <c r="J7" i="1" s="1"/>
  <c r="M7" i="1" s="1"/>
  <c r="I64" i="1"/>
  <c r="J64" i="1" s="1"/>
  <c r="M64" i="1" s="1"/>
  <c r="I3" i="1"/>
  <c r="J3" i="1" s="1"/>
  <c r="M3" i="1" s="1"/>
  <c r="I59" i="1"/>
  <c r="J59" i="1" s="1"/>
  <c r="M59" i="1" s="1"/>
  <c r="I77" i="1"/>
  <c r="J77" i="1" s="1"/>
  <c r="M77" i="1" s="1"/>
  <c r="I104" i="1"/>
  <c r="J104" i="1" s="1"/>
  <c r="M104" i="1" s="1"/>
  <c r="I16" i="1"/>
  <c r="J16" i="1" s="1"/>
  <c r="M16" i="1" s="1"/>
  <c r="I44" i="1"/>
  <c r="J44" i="1" s="1"/>
  <c r="M44" i="1" s="1"/>
  <c r="I72" i="1"/>
  <c r="J72" i="1" s="1"/>
  <c r="M72" i="1" s="1"/>
  <c r="I71" i="1"/>
  <c r="J71" i="1" s="1"/>
  <c r="M71" i="1" s="1"/>
  <c r="I74" i="1"/>
  <c r="J74" i="1" s="1"/>
  <c r="M74" i="1" s="1"/>
  <c r="I68" i="1"/>
  <c r="J68" i="1" s="1"/>
  <c r="M68" i="1" s="1"/>
  <c r="I60" i="1"/>
  <c r="J60" i="1" s="1"/>
  <c r="M60" i="1" s="1"/>
  <c r="I101" i="1"/>
  <c r="J101" i="1" s="1"/>
  <c r="M101" i="1" s="1"/>
  <c r="I107" i="1"/>
  <c r="J107" i="1" s="1"/>
  <c r="M107" i="1" s="1"/>
  <c r="I62" i="1"/>
  <c r="J62" i="1" s="1"/>
  <c r="M62" i="1" s="1"/>
  <c r="I19" i="1"/>
  <c r="J19" i="1" s="1"/>
  <c r="M19" i="1" s="1"/>
  <c r="I73" i="1"/>
  <c r="J73" i="1" s="1"/>
  <c r="M73" i="1" s="1"/>
</calcChain>
</file>

<file path=xl/sharedStrings.xml><?xml version="1.0" encoding="utf-8"?>
<sst xmlns="http://schemas.openxmlformats.org/spreadsheetml/2006/main" count="375" uniqueCount="160">
  <si>
    <t>姓名</t>
  </si>
  <si>
    <t>公共基础</t>
  </si>
  <si>
    <t>折合成绩</t>
  </si>
  <si>
    <t>专业</t>
  </si>
  <si>
    <t>应聘学校</t>
  </si>
  <si>
    <t>应聘岗位名称</t>
  </si>
  <si>
    <t>备注</t>
    <phoneticPr fontId="3" type="noConversion"/>
  </si>
  <si>
    <t>菏泽市实验中学</t>
  </si>
  <si>
    <t>初中地理教师（A岗位）</t>
  </si>
  <si>
    <t>初中生物教师（A岗位）</t>
  </si>
  <si>
    <t>初中数学教师（A岗位）</t>
  </si>
  <si>
    <t>初中体育岗位（A岗位足球方向）</t>
  </si>
  <si>
    <t>初中英语教师（A岗位）</t>
  </si>
  <si>
    <t>初中语文 教师（A岗位）</t>
  </si>
  <si>
    <t>初中语文教师（B岗位）</t>
  </si>
  <si>
    <t>菏泽开发区广州路中学</t>
  </si>
  <si>
    <t>菏泽开发区佃户屯办事处初级中学</t>
  </si>
  <si>
    <t>初中物理教师（A岗位）</t>
  </si>
  <si>
    <t>颜文涛</t>
  </si>
  <si>
    <t>马健</t>
  </si>
  <si>
    <t>苏海霞</t>
  </si>
  <si>
    <t>郭平平</t>
  </si>
  <si>
    <t>唐小美</t>
  </si>
  <si>
    <t>刘秀</t>
  </si>
  <si>
    <t>许玉松</t>
  </si>
  <si>
    <t>初中信息技术教师（A岗位）</t>
  </si>
  <si>
    <t>李红艳</t>
  </si>
  <si>
    <t>初中体育教师（A岗位）</t>
  </si>
  <si>
    <t>孙瑞娇</t>
  </si>
  <si>
    <t>许金花</t>
  </si>
  <si>
    <t>刘红娜</t>
  </si>
  <si>
    <t>张晓冰</t>
  </si>
  <si>
    <t>王仲</t>
  </si>
  <si>
    <t>孙红艳</t>
  </si>
  <si>
    <t>何淑</t>
  </si>
  <si>
    <t>钟鹤</t>
  </si>
  <si>
    <t>岳彩丹</t>
  </si>
  <si>
    <t>王沙沙</t>
  </si>
  <si>
    <t>王雨</t>
  </si>
  <si>
    <t>张媛媛</t>
  </si>
  <si>
    <t>马越</t>
  </si>
  <si>
    <t>李惠珍</t>
  </si>
  <si>
    <t>刘瑞</t>
  </si>
  <si>
    <t>孔云</t>
  </si>
  <si>
    <t>菏泽开发区丹阳路小学</t>
  </si>
  <si>
    <t>小学数学教师</t>
  </si>
  <si>
    <t>菏泽开发区丹阳中心学校</t>
  </si>
  <si>
    <t>菏泽开发区佃户屯办事处中心学校</t>
  </si>
  <si>
    <t>菏泽开发区岳程办事处中心学校</t>
  </si>
  <si>
    <t>王青</t>
  </si>
  <si>
    <t>赵新</t>
  </si>
  <si>
    <t>周亚菡</t>
  </si>
  <si>
    <t>沈珮茹</t>
  </si>
  <si>
    <t>吕华栋</t>
  </si>
  <si>
    <t>闫粉粉</t>
  </si>
  <si>
    <t>孔静</t>
  </si>
  <si>
    <t>王颖</t>
  </si>
  <si>
    <t>马佰锋</t>
  </si>
  <si>
    <t>武俊凤</t>
  </si>
  <si>
    <t>田莹莹</t>
  </si>
  <si>
    <t>于玉娟</t>
  </si>
  <si>
    <t>周小丁</t>
  </si>
  <si>
    <t>张立秀</t>
  </si>
  <si>
    <t>盛珊珊</t>
  </si>
  <si>
    <t>蒋彬</t>
  </si>
  <si>
    <t>冯海玉</t>
  </si>
  <si>
    <t>张会丹</t>
  </si>
  <si>
    <t>侯言凤</t>
  </si>
  <si>
    <t>樊晓静</t>
  </si>
  <si>
    <t>李秀丽</t>
  </si>
  <si>
    <t>李雯雯</t>
  </si>
  <si>
    <t>万春艳</t>
  </si>
  <si>
    <t>郝桂丽</t>
  </si>
  <si>
    <t>高海平</t>
  </si>
  <si>
    <t>张淑文</t>
  </si>
  <si>
    <t>油淞玉</t>
  </si>
  <si>
    <t>朱婷婷</t>
  </si>
  <si>
    <t>刘园园</t>
  </si>
  <si>
    <t>贺桂敏</t>
  </si>
  <si>
    <t>申小慧</t>
  </si>
  <si>
    <t>耿珊珊</t>
  </si>
  <si>
    <t>小学语文教师</t>
  </si>
  <si>
    <t>杨世清</t>
  </si>
  <si>
    <t>邓欣</t>
  </si>
  <si>
    <t>赵晗星</t>
  </si>
  <si>
    <t>商培培</t>
  </si>
  <si>
    <t>胡顺伟</t>
  </si>
  <si>
    <t>王云鹏</t>
  </si>
  <si>
    <t>庞晓彤</t>
  </si>
  <si>
    <t>刘清清</t>
  </si>
  <si>
    <t>刘艳</t>
  </si>
  <si>
    <t>赵瑾</t>
  </si>
  <si>
    <t>王哲</t>
  </si>
  <si>
    <t>何淑娴</t>
  </si>
  <si>
    <t>夏慧</t>
  </si>
  <si>
    <t>李瑶</t>
  </si>
  <si>
    <t>丁雪菡</t>
  </si>
  <si>
    <t>王阳阳</t>
  </si>
  <si>
    <t>杨冬</t>
  </si>
  <si>
    <t>朱慧灵</t>
  </si>
  <si>
    <t>王欣</t>
  </si>
  <si>
    <t>燕家丰</t>
  </si>
  <si>
    <t>张云</t>
  </si>
  <si>
    <t>刘苏</t>
  </si>
  <si>
    <t>吴港</t>
  </si>
  <si>
    <t>李娜娜</t>
  </si>
  <si>
    <t>倪琳琳</t>
  </si>
  <si>
    <t>吴一涵</t>
  </si>
  <si>
    <t>田晨晨</t>
  </si>
  <si>
    <t>韩辉</t>
  </si>
  <si>
    <t>张素银</t>
  </si>
  <si>
    <t>皇甫凤华</t>
  </si>
  <si>
    <t>李丹丹</t>
  </si>
  <si>
    <t>翟慧慧</t>
  </si>
  <si>
    <t>吴瑛</t>
  </si>
  <si>
    <t>赵亚楠</t>
  </si>
  <si>
    <t>李婷</t>
  </si>
  <si>
    <t>李菲</t>
  </si>
  <si>
    <t>小学美术教师</t>
  </si>
  <si>
    <t>小学体育教师</t>
  </si>
  <si>
    <t>小学音乐教师</t>
  </si>
  <si>
    <t>小学英语教师</t>
  </si>
  <si>
    <t>菏泽开发区佃户屯办事处中心幼儿园</t>
  </si>
  <si>
    <t>幼儿园  教师</t>
  </si>
  <si>
    <t>菏泽开发区岳程办事处中心幼儿园</t>
  </si>
  <si>
    <t>吴彦霖</t>
  </si>
  <si>
    <t>梁志宏</t>
  </si>
  <si>
    <t>小学信息技术教师</t>
  </si>
  <si>
    <t>薛圣洁</t>
  </si>
  <si>
    <t>郭士娟</t>
  </si>
  <si>
    <t>姬忠静</t>
  </si>
  <si>
    <t>闫盦</t>
  </si>
  <si>
    <t>李宣</t>
  </si>
  <si>
    <t>张玉帅</t>
  </si>
  <si>
    <t>李书娟</t>
  </si>
  <si>
    <t>陈国苹</t>
  </si>
  <si>
    <t>庄佳涛</t>
  </si>
  <si>
    <t>刘金为</t>
  </si>
  <si>
    <t>刘伟佳</t>
  </si>
  <si>
    <t>卞培培</t>
  </si>
  <si>
    <t>张蕾</t>
  </si>
  <si>
    <t>李忠慧</t>
  </si>
  <si>
    <t>石菲</t>
  </si>
  <si>
    <t>陈文志</t>
  </si>
  <si>
    <t>杨士兵</t>
  </si>
  <si>
    <t>郭延珍</t>
  </si>
  <si>
    <t>张倩</t>
  </si>
  <si>
    <t>张克菊</t>
  </si>
  <si>
    <t>吴晓丹</t>
  </si>
  <si>
    <t>段晓曼</t>
  </si>
  <si>
    <t>段蕊蕊</t>
  </si>
  <si>
    <t>王丽娜</t>
  </si>
  <si>
    <t>孙希红</t>
  </si>
  <si>
    <t>朱珵珵</t>
  </si>
  <si>
    <t>面试成绩</t>
    <phoneticPr fontId="2" type="noConversion"/>
  </si>
  <si>
    <t>笔试成绩</t>
    <phoneticPr fontId="2" type="noConversion"/>
  </si>
  <si>
    <t>折合成绩</t>
    <phoneticPr fontId="2" type="noConversion"/>
  </si>
  <si>
    <t>总成绩</t>
    <phoneticPr fontId="2" type="noConversion"/>
  </si>
  <si>
    <t>序号</t>
    <phoneticPr fontId="2" type="noConversion"/>
  </si>
  <si>
    <t>2017年菏泽开发区教师招聘进入考察、体检人员名单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</si>
</sst>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family val="2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6"/>
      <color theme="1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quotePrefix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0" fillId="0" borderId="0" xfId="0" applyFont="1"/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quotePrefix="1" applyNumberFormat="1" applyFont="1" applyFill="1" applyBorder="1" applyAlignment="1">
      <alignment horizontal="center" vertical="center" wrapText="1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176" fontId="1" fillId="2" borderId="1" xfId="0" quotePrefix="1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176" fontId="0" fillId="2" borderId="0" xfId="0" applyNumberFormat="1" applyFont="1" applyFill="1"/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workbookViewId="0">
      <selection activeCell="P7" sqref="P7"/>
    </sheetView>
  </sheetViews>
  <sheetFormatPr defaultRowHeight="30" customHeight="1" x14ac:dyDescent="0.4"/>
  <cols>
    <col min="1" max="1" width="8.9375" style="15"/>
    <col min="2" max="2" width="13" style="13" customWidth="1"/>
    <col min="3" max="3" width="28.41015625" style="13" customWidth="1"/>
    <col min="4" max="4" width="16.76171875" style="13" customWidth="1"/>
    <col min="5" max="5" width="9.87890625" style="13" hidden="1" customWidth="1"/>
    <col min="6" max="6" width="10.234375" style="13" hidden="1" customWidth="1"/>
    <col min="7" max="7" width="8.9375" style="13" hidden="1" customWidth="1"/>
    <col min="8" max="8" width="10.5859375" style="13" hidden="1" customWidth="1"/>
    <col min="9" max="9" width="10.41015625" style="13" customWidth="1"/>
    <col min="10" max="10" width="10.76171875" style="13" customWidth="1"/>
    <col min="11" max="11" width="10.46875" style="14" customWidth="1"/>
    <col min="12" max="12" width="11.52734375" style="14" customWidth="1"/>
    <col min="13" max="13" width="9.3515625" style="14" customWidth="1"/>
    <col min="14" max="14" width="8.9375" style="13" customWidth="1"/>
    <col min="15" max="16384" width="8.9375" style="8"/>
  </cols>
  <sheetData>
    <row r="1" spans="1:14" ht="30" customHeight="1" x14ac:dyDescent="0.6">
      <c r="A1" s="16" t="s">
        <v>159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 customHeight="1" x14ac:dyDescent="0.4">
      <c r="A2" s="1" t="s">
        <v>158</v>
      </c>
      <c r="B2" s="1" t="s">
        <v>0</v>
      </c>
      <c r="C2" s="1" t="s">
        <v>4</v>
      </c>
      <c r="D2" s="1" t="s">
        <v>5</v>
      </c>
      <c r="E2" s="2" t="s">
        <v>1</v>
      </c>
      <c r="F2" s="2" t="s">
        <v>2</v>
      </c>
      <c r="G2" s="2" t="s">
        <v>3</v>
      </c>
      <c r="H2" s="2" t="s">
        <v>2</v>
      </c>
      <c r="I2" s="2" t="s">
        <v>155</v>
      </c>
      <c r="J2" s="2" t="s">
        <v>156</v>
      </c>
      <c r="K2" s="11" t="s">
        <v>154</v>
      </c>
      <c r="L2" s="11" t="s">
        <v>156</v>
      </c>
      <c r="M2" s="11" t="s">
        <v>157</v>
      </c>
      <c r="N2" s="3" t="s">
        <v>6</v>
      </c>
    </row>
    <row r="3" spans="1:14" ht="30" customHeight="1" x14ac:dyDescent="0.4">
      <c r="A3" s="4">
        <v>1</v>
      </c>
      <c r="B3" s="4" t="s">
        <v>67</v>
      </c>
      <c r="C3" s="4" t="s">
        <v>44</v>
      </c>
      <c r="D3" s="4" t="s">
        <v>45</v>
      </c>
      <c r="E3" s="9">
        <v>88</v>
      </c>
      <c r="F3" s="9">
        <f t="shared" ref="F3:F34" si="0">E3*0.3</f>
        <v>26.4</v>
      </c>
      <c r="G3" s="9">
        <v>81</v>
      </c>
      <c r="H3" s="9">
        <f t="shared" ref="H3:H34" si="1">G3*0.7</f>
        <v>56.699999999999996</v>
      </c>
      <c r="I3" s="9">
        <f t="shared" ref="I3:I34" si="2">F3+H3</f>
        <v>83.1</v>
      </c>
      <c r="J3" s="9">
        <f t="shared" ref="J3:J34" si="3">I3*0.5</f>
        <v>41.55</v>
      </c>
      <c r="K3" s="12">
        <v>72.8</v>
      </c>
      <c r="L3" s="12">
        <f t="shared" ref="L3:L34" si="4">K3*0.5</f>
        <v>36.4</v>
      </c>
      <c r="M3" s="12">
        <f t="shared" ref="M3:M34" si="5">L3+J3</f>
        <v>77.949999999999989</v>
      </c>
      <c r="N3" s="5"/>
    </row>
    <row r="4" spans="1:14" ht="30" customHeight="1" x14ac:dyDescent="0.4">
      <c r="A4" s="4">
        <v>2</v>
      </c>
      <c r="B4" s="4" t="s">
        <v>79</v>
      </c>
      <c r="C4" s="4" t="s">
        <v>44</v>
      </c>
      <c r="D4" s="4" t="s">
        <v>45</v>
      </c>
      <c r="E4" s="9">
        <v>80</v>
      </c>
      <c r="F4" s="9">
        <f t="shared" si="0"/>
        <v>24</v>
      </c>
      <c r="G4" s="9">
        <v>87</v>
      </c>
      <c r="H4" s="9">
        <f t="shared" si="1"/>
        <v>60.9</v>
      </c>
      <c r="I4" s="9">
        <f t="shared" si="2"/>
        <v>84.9</v>
      </c>
      <c r="J4" s="9">
        <f t="shared" si="3"/>
        <v>42.45</v>
      </c>
      <c r="K4" s="12">
        <v>67.400000000000006</v>
      </c>
      <c r="L4" s="12">
        <f t="shared" si="4"/>
        <v>33.700000000000003</v>
      </c>
      <c r="M4" s="12">
        <f t="shared" si="5"/>
        <v>76.150000000000006</v>
      </c>
      <c r="N4" s="5"/>
    </row>
    <row r="5" spans="1:14" ht="30" customHeight="1" x14ac:dyDescent="0.4">
      <c r="A5" s="4">
        <v>3</v>
      </c>
      <c r="B5" s="4" t="s">
        <v>69</v>
      </c>
      <c r="C5" s="4" t="s">
        <v>44</v>
      </c>
      <c r="D5" s="4" t="s">
        <v>45</v>
      </c>
      <c r="E5" s="9">
        <v>82</v>
      </c>
      <c r="F5" s="9">
        <f t="shared" si="0"/>
        <v>24.599999999999998</v>
      </c>
      <c r="G5" s="9">
        <v>86</v>
      </c>
      <c r="H5" s="9">
        <f t="shared" si="1"/>
        <v>60.199999999999996</v>
      </c>
      <c r="I5" s="9">
        <f t="shared" si="2"/>
        <v>84.8</v>
      </c>
      <c r="J5" s="9">
        <f t="shared" si="3"/>
        <v>42.4</v>
      </c>
      <c r="K5" s="12">
        <v>66.599999999999994</v>
      </c>
      <c r="L5" s="12">
        <f t="shared" si="4"/>
        <v>33.299999999999997</v>
      </c>
      <c r="M5" s="12">
        <f t="shared" si="5"/>
        <v>75.699999999999989</v>
      </c>
      <c r="N5" s="5"/>
    </row>
    <row r="6" spans="1:14" ht="30" customHeight="1" x14ac:dyDescent="0.4">
      <c r="A6" s="4">
        <v>4</v>
      </c>
      <c r="B6" s="4" t="s">
        <v>73</v>
      </c>
      <c r="C6" s="4" t="s">
        <v>44</v>
      </c>
      <c r="D6" s="4" t="s">
        <v>45</v>
      </c>
      <c r="E6" s="9">
        <v>80</v>
      </c>
      <c r="F6" s="9">
        <f t="shared" si="0"/>
        <v>24</v>
      </c>
      <c r="G6" s="9">
        <v>72</v>
      </c>
      <c r="H6" s="9">
        <f t="shared" si="1"/>
        <v>50.4</v>
      </c>
      <c r="I6" s="9">
        <f t="shared" si="2"/>
        <v>74.400000000000006</v>
      </c>
      <c r="J6" s="9">
        <f t="shared" si="3"/>
        <v>37.200000000000003</v>
      </c>
      <c r="K6" s="12">
        <v>76.8</v>
      </c>
      <c r="L6" s="12">
        <f t="shared" si="4"/>
        <v>38.4</v>
      </c>
      <c r="M6" s="12">
        <f t="shared" si="5"/>
        <v>75.599999999999994</v>
      </c>
      <c r="N6" s="5"/>
    </row>
    <row r="7" spans="1:14" ht="30" customHeight="1" x14ac:dyDescent="0.4">
      <c r="A7" s="4">
        <v>5</v>
      </c>
      <c r="B7" s="4" t="s">
        <v>58</v>
      </c>
      <c r="C7" s="4" t="s">
        <v>44</v>
      </c>
      <c r="D7" s="4" t="s">
        <v>45</v>
      </c>
      <c r="E7" s="9">
        <v>86</v>
      </c>
      <c r="F7" s="9">
        <f t="shared" si="0"/>
        <v>25.8</v>
      </c>
      <c r="G7" s="9">
        <v>73</v>
      </c>
      <c r="H7" s="9">
        <f t="shared" si="1"/>
        <v>51.099999999999994</v>
      </c>
      <c r="I7" s="9">
        <f t="shared" si="2"/>
        <v>76.899999999999991</v>
      </c>
      <c r="J7" s="9">
        <f t="shared" si="3"/>
        <v>38.449999999999996</v>
      </c>
      <c r="K7" s="12">
        <v>73.2</v>
      </c>
      <c r="L7" s="12">
        <f t="shared" si="4"/>
        <v>36.6</v>
      </c>
      <c r="M7" s="12">
        <f t="shared" si="5"/>
        <v>75.05</v>
      </c>
      <c r="N7" s="5"/>
    </row>
    <row r="8" spans="1:14" ht="30" customHeight="1" x14ac:dyDescent="0.4">
      <c r="A8" s="4">
        <v>6</v>
      </c>
      <c r="B8" s="4" t="s">
        <v>53</v>
      </c>
      <c r="C8" s="4" t="s">
        <v>44</v>
      </c>
      <c r="D8" s="4" t="s">
        <v>45</v>
      </c>
      <c r="E8" s="9">
        <v>80</v>
      </c>
      <c r="F8" s="9">
        <f t="shared" si="0"/>
        <v>24</v>
      </c>
      <c r="G8" s="9">
        <v>68</v>
      </c>
      <c r="H8" s="9">
        <f t="shared" si="1"/>
        <v>47.599999999999994</v>
      </c>
      <c r="I8" s="9">
        <f t="shared" si="2"/>
        <v>71.599999999999994</v>
      </c>
      <c r="J8" s="9">
        <f t="shared" si="3"/>
        <v>35.799999999999997</v>
      </c>
      <c r="K8" s="12">
        <v>78.2</v>
      </c>
      <c r="L8" s="12">
        <f t="shared" si="4"/>
        <v>39.1</v>
      </c>
      <c r="M8" s="12">
        <f t="shared" si="5"/>
        <v>74.900000000000006</v>
      </c>
      <c r="N8" s="5"/>
    </row>
    <row r="9" spans="1:14" ht="30" customHeight="1" x14ac:dyDescent="0.4">
      <c r="A9" s="4">
        <v>7</v>
      </c>
      <c r="B9" s="4" t="s">
        <v>59</v>
      </c>
      <c r="C9" s="4" t="s">
        <v>44</v>
      </c>
      <c r="D9" s="4" t="s">
        <v>45</v>
      </c>
      <c r="E9" s="9">
        <v>76</v>
      </c>
      <c r="F9" s="9">
        <f t="shared" si="0"/>
        <v>22.8</v>
      </c>
      <c r="G9" s="9">
        <v>71</v>
      </c>
      <c r="H9" s="9">
        <f t="shared" si="1"/>
        <v>49.699999999999996</v>
      </c>
      <c r="I9" s="9">
        <f t="shared" si="2"/>
        <v>72.5</v>
      </c>
      <c r="J9" s="9">
        <f t="shared" si="3"/>
        <v>36.25</v>
      </c>
      <c r="K9" s="12">
        <v>76.400000000000006</v>
      </c>
      <c r="L9" s="12">
        <f t="shared" si="4"/>
        <v>38.200000000000003</v>
      </c>
      <c r="M9" s="12">
        <f t="shared" si="5"/>
        <v>74.45</v>
      </c>
      <c r="N9" s="5"/>
    </row>
    <row r="10" spans="1:14" ht="30" customHeight="1" x14ac:dyDescent="0.4">
      <c r="A10" s="4">
        <v>8</v>
      </c>
      <c r="B10" s="4" t="s">
        <v>52</v>
      </c>
      <c r="C10" s="4" t="s">
        <v>44</v>
      </c>
      <c r="D10" s="4" t="s">
        <v>45</v>
      </c>
      <c r="E10" s="9">
        <v>78</v>
      </c>
      <c r="F10" s="9">
        <f t="shared" si="0"/>
        <v>23.4</v>
      </c>
      <c r="G10" s="9">
        <v>69</v>
      </c>
      <c r="H10" s="9">
        <f t="shared" si="1"/>
        <v>48.3</v>
      </c>
      <c r="I10" s="9">
        <f t="shared" si="2"/>
        <v>71.699999999999989</v>
      </c>
      <c r="J10" s="9">
        <f t="shared" si="3"/>
        <v>35.849999999999994</v>
      </c>
      <c r="K10" s="12">
        <v>76.599999999999994</v>
      </c>
      <c r="L10" s="12">
        <f t="shared" si="4"/>
        <v>38.299999999999997</v>
      </c>
      <c r="M10" s="12">
        <f t="shared" si="5"/>
        <v>74.149999999999991</v>
      </c>
      <c r="N10" s="5"/>
    </row>
    <row r="11" spans="1:14" ht="30" customHeight="1" x14ac:dyDescent="0.4">
      <c r="A11" s="4">
        <v>9</v>
      </c>
      <c r="B11" s="4" t="s">
        <v>78</v>
      </c>
      <c r="C11" s="4" t="s">
        <v>44</v>
      </c>
      <c r="D11" s="4" t="s">
        <v>45</v>
      </c>
      <c r="E11" s="9">
        <v>82</v>
      </c>
      <c r="F11" s="9">
        <f t="shared" si="0"/>
        <v>24.599999999999998</v>
      </c>
      <c r="G11" s="9">
        <v>80</v>
      </c>
      <c r="H11" s="9">
        <f t="shared" si="1"/>
        <v>56</v>
      </c>
      <c r="I11" s="9">
        <f t="shared" si="2"/>
        <v>80.599999999999994</v>
      </c>
      <c r="J11" s="9">
        <f t="shared" si="3"/>
        <v>40.299999999999997</v>
      </c>
      <c r="K11" s="12">
        <v>66.599999999999994</v>
      </c>
      <c r="L11" s="12">
        <f t="shared" si="4"/>
        <v>33.299999999999997</v>
      </c>
      <c r="M11" s="12">
        <f t="shared" si="5"/>
        <v>73.599999999999994</v>
      </c>
      <c r="N11" s="5"/>
    </row>
    <row r="12" spans="1:14" ht="30" customHeight="1" x14ac:dyDescent="0.4">
      <c r="A12" s="4">
        <v>10</v>
      </c>
      <c r="B12" s="4" t="s">
        <v>143</v>
      </c>
      <c r="C12" s="4" t="s">
        <v>44</v>
      </c>
      <c r="D12" s="4" t="s">
        <v>119</v>
      </c>
      <c r="E12" s="9">
        <v>84</v>
      </c>
      <c r="F12" s="9">
        <f t="shared" si="0"/>
        <v>25.2</v>
      </c>
      <c r="G12" s="9">
        <v>63</v>
      </c>
      <c r="H12" s="9">
        <f t="shared" si="1"/>
        <v>44.099999999999994</v>
      </c>
      <c r="I12" s="9">
        <f t="shared" si="2"/>
        <v>69.3</v>
      </c>
      <c r="J12" s="9">
        <f t="shared" si="3"/>
        <v>34.65</v>
      </c>
      <c r="K12" s="12">
        <v>78.8</v>
      </c>
      <c r="L12" s="12">
        <f t="shared" si="4"/>
        <v>39.4</v>
      </c>
      <c r="M12" s="12">
        <f t="shared" si="5"/>
        <v>74.05</v>
      </c>
      <c r="N12" s="5"/>
    </row>
    <row r="13" spans="1:14" ht="30" customHeight="1" x14ac:dyDescent="0.4">
      <c r="A13" s="4">
        <v>11</v>
      </c>
      <c r="B13" s="4" t="s">
        <v>151</v>
      </c>
      <c r="C13" s="4" t="s">
        <v>44</v>
      </c>
      <c r="D13" s="4" t="s">
        <v>119</v>
      </c>
      <c r="E13" s="9">
        <v>72</v>
      </c>
      <c r="F13" s="9">
        <f t="shared" si="0"/>
        <v>21.599999999999998</v>
      </c>
      <c r="G13" s="9">
        <v>66</v>
      </c>
      <c r="H13" s="9">
        <f t="shared" si="1"/>
        <v>46.199999999999996</v>
      </c>
      <c r="I13" s="9">
        <f t="shared" si="2"/>
        <v>67.8</v>
      </c>
      <c r="J13" s="9">
        <f t="shared" si="3"/>
        <v>33.9</v>
      </c>
      <c r="K13" s="12">
        <v>74.2</v>
      </c>
      <c r="L13" s="12">
        <f t="shared" si="4"/>
        <v>37.1</v>
      </c>
      <c r="M13" s="12">
        <f t="shared" si="5"/>
        <v>71</v>
      </c>
      <c r="N13" s="5"/>
    </row>
    <row r="14" spans="1:14" ht="30" customHeight="1" x14ac:dyDescent="0.4">
      <c r="A14" s="4">
        <v>12</v>
      </c>
      <c r="B14" s="4" t="s">
        <v>153</v>
      </c>
      <c r="C14" s="4" t="s">
        <v>44</v>
      </c>
      <c r="D14" s="4" t="s">
        <v>120</v>
      </c>
      <c r="E14" s="10">
        <v>78</v>
      </c>
      <c r="F14" s="10">
        <f t="shared" si="0"/>
        <v>23.4</v>
      </c>
      <c r="G14" s="10">
        <v>53</v>
      </c>
      <c r="H14" s="10">
        <f t="shared" si="1"/>
        <v>37.099999999999994</v>
      </c>
      <c r="I14" s="10">
        <f t="shared" si="2"/>
        <v>60.499999999999993</v>
      </c>
      <c r="J14" s="9">
        <f t="shared" si="3"/>
        <v>30.249999999999996</v>
      </c>
      <c r="K14" s="12">
        <v>85.8</v>
      </c>
      <c r="L14" s="12">
        <f t="shared" si="4"/>
        <v>42.9</v>
      </c>
      <c r="M14" s="12">
        <f t="shared" si="5"/>
        <v>73.149999999999991</v>
      </c>
      <c r="N14" s="4"/>
    </row>
    <row r="15" spans="1:14" ht="30" customHeight="1" x14ac:dyDescent="0.4">
      <c r="A15" s="4">
        <v>13</v>
      </c>
      <c r="B15" s="4" t="s">
        <v>103</v>
      </c>
      <c r="C15" s="4" t="s">
        <v>44</v>
      </c>
      <c r="D15" s="4" t="s">
        <v>81</v>
      </c>
      <c r="E15" s="9">
        <v>84</v>
      </c>
      <c r="F15" s="9">
        <f t="shared" si="0"/>
        <v>25.2</v>
      </c>
      <c r="G15" s="9">
        <v>94.5</v>
      </c>
      <c r="H15" s="9">
        <f t="shared" si="1"/>
        <v>66.149999999999991</v>
      </c>
      <c r="I15" s="9">
        <f t="shared" si="2"/>
        <v>91.35</v>
      </c>
      <c r="J15" s="9">
        <f t="shared" si="3"/>
        <v>45.674999999999997</v>
      </c>
      <c r="K15" s="12">
        <v>82.6</v>
      </c>
      <c r="L15" s="12">
        <f t="shared" si="4"/>
        <v>41.3</v>
      </c>
      <c r="M15" s="12">
        <f t="shared" si="5"/>
        <v>86.974999999999994</v>
      </c>
      <c r="N15" s="5"/>
    </row>
    <row r="16" spans="1:14" ht="30" customHeight="1" x14ac:dyDescent="0.4">
      <c r="A16" s="4">
        <v>14</v>
      </c>
      <c r="B16" s="4" t="s">
        <v>105</v>
      </c>
      <c r="C16" s="4" t="s">
        <v>44</v>
      </c>
      <c r="D16" s="4" t="s">
        <v>81</v>
      </c>
      <c r="E16" s="9">
        <v>86</v>
      </c>
      <c r="F16" s="9">
        <f t="shared" si="0"/>
        <v>25.8</v>
      </c>
      <c r="G16" s="9">
        <v>76</v>
      </c>
      <c r="H16" s="9">
        <f t="shared" si="1"/>
        <v>53.199999999999996</v>
      </c>
      <c r="I16" s="9">
        <f t="shared" si="2"/>
        <v>79</v>
      </c>
      <c r="J16" s="9">
        <f t="shared" si="3"/>
        <v>39.5</v>
      </c>
      <c r="K16" s="12">
        <v>87.2</v>
      </c>
      <c r="L16" s="12">
        <f t="shared" si="4"/>
        <v>43.6</v>
      </c>
      <c r="M16" s="12">
        <f t="shared" si="5"/>
        <v>83.1</v>
      </c>
      <c r="N16" s="5"/>
    </row>
    <row r="17" spans="1:14" ht="30" customHeight="1" x14ac:dyDescent="0.4">
      <c r="A17" s="4">
        <v>15</v>
      </c>
      <c r="B17" s="4" t="s">
        <v>106</v>
      </c>
      <c r="C17" s="4" t="s">
        <v>44</v>
      </c>
      <c r="D17" s="4" t="s">
        <v>81</v>
      </c>
      <c r="E17" s="9">
        <v>78</v>
      </c>
      <c r="F17" s="9">
        <f t="shared" si="0"/>
        <v>23.4</v>
      </c>
      <c r="G17" s="9">
        <v>78</v>
      </c>
      <c r="H17" s="9">
        <f t="shared" si="1"/>
        <v>54.599999999999994</v>
      </c>
      <c r="I17" s="9">
        <f t="shared" si="2"/>
        <v>78</v>
      </c>
      <c r="J17" s="9">
        <f t="shared" si="3"/>
        <v>39</v>
      </c>
      <c r="K17" s="12">
        <v>87.6</v>
      </c>
      <c r="L17" s="12">
        <f t="shared" si="4"/>
        <v>43.8</v>
      </c>
      <c r="M17" s="12">
        <f t="shared" si="5"/>
        <v>82.8</v>
      </c>
      <c r="N17" s="5"/>
    </row>
    <row r="18" spans="1:14" ht="30" customHeight="1" x14ac:dyDescent="0.4">
      <c r="A18" s="4">
        <v>16</v>
      </c>
      <c r="B18" s="4" t="s">
        <v>98</v>
      </c>
      <c r="C18" s="4" t="s">
        <v>44</v>
      </c>
      <c r="D18" s="4" t="s">
        <v>81</v>
      </c>
      <c r="E18" s="9">
        <v>66</v>
      </c>
      <c r="F18" s="9">
        <f t="shared" si="0"/>
        <v>19.8</v>
      </c>
      <c r="G18" s="9">
        <v>83.5</v>
      </c>
      <c r="H18" s="9">
        <f t="shared" si="1"/>
        <v>58.449999999999996</v>
      </c>
      <c r="I18" s="9">
        <f t="shared" si="2"/>
        <v>78.25</v>
      </c>
      <c r="J18" s="9">
        <f t="shared" si="3"/>
        <v>39.125</v>
      </c>
      <c r="K18" s="12">
        <v>81.8</v>
      </c>
      <c r="L18" s="12">
        <f t="shared" si="4"/>
        <v>40.9</v>
      </c>
      <c r="M18" s="12">
        <f t="shared" si="5"/>
        <v>80.025000000000006</v>
      </c>
      <c r="N18" s="5"/>
    </row>
    <row r="19" spans="1:14" ht="30" customHeight="1" x14ac:dyDescent="0.4">
      <c r="A19" s="4">
        <v>17</v>
      </c>
      <c r="B19" s="4" t="s">
        <v>99</v>
      </c>
      <c r="C19" s="4" t="s">
        <v>44</v>
      </c>
      <c r="D19" s="4" t="s">
        <v>81</v>
      </c>
      <c r="E19" s="9">
        <v>70</v>
      </c>
      <c r="F19" s="9">
        <f t="shared" si="0"/>
        <v>21</v>
      </c>
      <c r="G19" s="9">
        <v>74.5</v>
      </c>
      <c r="H19" s="9">
        <f t="shared" si="1"/>
        <v>52.15</v>
      </c>
      <c r="I19" s="9">
        <f t="shared" si="2"/>
        <v>73.150000000000006</v>
      </c>
      <c r="J19" s="9">
        <f t="shared" si="3"/>
        <v>36.575000000000003</v>
      </c>
      <c r="K19" s="12">
        <v>85.6</v>
      </c>
      <c r="L19" s="12">
        <f t="shared" si="4"/>
        <v>42.8</v>
      </c>
      <c r="M19" s="12">
        <f t="shared" si="5"/>
        <v>79.375</v>
      </c>
      <c r="N19" s="5"/>
    </row>
    <row r="20" spans="1:14" ht="30" customHeight="1" x14ac:dyDescent="0.4">
      <c r="A20" s="4">
        <v>18</v>
      </c>
      <c r="B20" s="4" t="s">
        <v>88</v>
      </c>
      <c r="C20" s="4" t="s">
        <v>44</v>
      </c>
      <c r="D20" s="4" t="s">
        <v>81</v>
      </c>
      <c r="E20" s="9">
        <v>78</v>
      </c>
      <c r="F20" s="9">
        <f t="shared" si="0"/>
        <v>23.4</v>
      </c>
      <c r="G20" s="9">
        <v>69.5</v>
      </c>
      <c r="H20" s="9">
        <f t="shared" si="1"/>
        <v>48.65</v>
      </c>
      <c r="I20" s="9">
        <f t="shared" si="2"/>
        <v>72.05</v>
      </c>
      <c r="J20" s="9">
        <f t="shared" si="3"/>
        <v>36.024999999999999</v>
      </c>
      <c r="K20" s="12">
        <v>85.8</v>
      </c>
      <c r="L20" s="12">
        <f t="shared" si="4"/>
        <v>42.9</v>
      </c>
      <c r="M20" s="12">
        <f t="shared" si="5"/>
        <v>78.924999999999997</v>
      </c>
      <c r="N20" s="5"/>
    </row>
    <row r="21" spans="1:14" ht="30" customHeight="1" x14ac:dyDescent="0.4">
      <c r="A21" s="4">
        <v>19</v>
      </c>
      <c r="B21" s="4" t="s">
        <v>82</v>
      </c>
      <c r="C21" s="4" t="s">
        <v>44</v>
      </c>
      <c r="D21" s="4" t="s">
        <v>81</v>
      </c>
      <c r="E21" s="9">
        <v>84</v>
      </c>
      <c r="F21" s="9">
        <f t="shared" si="0"/>
        <v>25.2</v>
      </c>
      <c r="G21" s="9">
        <v>65.5</v>
      </c>
      <c r="H21" s="9">
        <f t="shared" si="1"/>
        <v>45.849999999999994</v>
      </c>
      <c r="I21" s="9">
        <f t="shared" si="2"/>
        <v>71.05</v>
      </c>
      <c r="J21" s="9">
        <f t="shared" si="3"/>
        <v>35.524999999999999</v>
      </c>
      <c r="K21" s="12">
        <v>85.2</v>
      </c>
      <c r="L21" s="12">
        <f t="shared" si="4"/>
        <v>42.6</v>
      </c>
      <c r="M21" s="12">
        <f t="shared" si="5"/>
        <v>78.125</v>
      </c>
      <c r="N21" s="5"/>
    </row>
    <row r="22" spans="1:14" ht="30" customHeight="1" x14ac:dyDescent="0.4">
      <c r="A22" s="4">
        <v>20</v>
      </c>
      <c r="B22" s="4" t="s">
        <v>117</v>
      </c>
      <c r="C22" s="4" t="s">
        <v>46</v>
      </c>
      <c r="D22" s="4" t="s">
        <v>118</v>
      </c>
      <c r="E22" s="9">
        <v>84</v>
      </c>
      <c r="F22" s="9">
        <f t="shared" si="0"/>
        <v>25.2</v>
      </c>
      <c r="G22" s="9">
        <v>88</v>
      </c>
      <c r="H22" s="9">
        <f t="shared" si="1"/>
        <v>61.599999999999994</v>
      </c>
      <c r="I22" s="9">
        <f t="shared" si="2"/>
        <v>86.8</v>
      </c>
      <c r="J22" s="9">
        <f t="shared" si="3"/>
        <v>43.4</v>
      </c>
      <c r="K22" s="12">
        <v>81.400000000000006</v>
      </c>
      <c r="L22" s="12">
        <f t="shared" si="4"/>
        <v>40.700000000000003</v>
      </c>
      <c r="M22" s="12">
        <f t="shared" si="5"/>
        <v>84.1</v>
      </c>
      <c r="N22" s="5"/>
    </row>
    <row r="23" spans="1:14" ht="30" customHeight="1" x14ac:dyDescent="0.4">
      <c r="A23" s="4">
        <v>21</v>
      </c>
      <c r="B23" s="4" t="s">
        <v>138</v>
      </c>
      <c r="C23" s="4" t="s">
        <v>46</v>
      </c>
      <c r="D23" s="4" t="s">
        <v>118</v>
      </c>
      <c r="E23" s="9">
        <v>86</v>
      </c>
      <c r="F23" s="9">
        <f t="shared" si="0"/>
        <v>25.8</v>
      </c>
      <c r="G23" s="9">
        <v>75</v>
      </c>
      <c r="H23" s="9">
        <f t="shared" si="1"/>
        <v>52.5</v>
      </c>
      <c r="I23" s="9">
        <f t="shared" si="2"/>
        <v>78.3</v>
      </c>
      <c r="J23" s="9">
        <f t="shared" si="3"/>
        <v>39.15</v>
      </c>
      <c r="K23" s="12">
        <v>86.2</v>
      </c>
      <c r="L23" s="12">
        <f t="shared" si="4"/>
        <v>43.1</v>
      </c>
      <c r="M23" s="12">
        <f t="shared" si="5"/>
        <v>82.25</v>
      </c>
      <c r="N23" s="5"/>
    </row>
    <row r="24" spans="1:14" ht="30" customHeight="1" x14ac:dyDescent="0.4">
      <c r="A24" s="4">
        <v>22</v>
      </c>
      <c r="B24" s="4" t="s">
        <v>140</v>
      </c>
      <c r="C24" s="4" t="s">
        <v>46</v>
      </c>
      <c r="D24" s="4" t="s">
        <v>118</v>
      </c>
      <c r="E24" s="9">
        <v>76</v>
      </c>
      <c r="F24" s="9">
        <f t="shared" si="0"/>
        <v>22.8</v>
      </c>
      <c r="G24" s="9">
        <v>79</v>
      </c>
      <c r="H24" s="9">
        <f t="shared" si="1"/>
        <v>55.3</v>
      </c>
      <c r="I24" s="9">
        <f t="shared" si="2"/>
        <v>78.099999999999994</v>
      </c>
      <c r="J24" s="9">
        <f t="shared" si="3"/>
        <v>39.049999999999997</v>
      </c>
      <c r="K24" s="12">
        <v>84.4</v>
      </c>
      <c r="L24" s="12">
        <f t="shared" si="4"/>
        <v>42.2</v>
      </c>
      <c r="M24" s="12">
        <f t="shared" si="5"/>
        <v>81.25</v>
      </c>
      <c r="N24" s="5"/>
    </row>
    <row r="25" spans="1:14" ht="30" customHeight="1" x14ac:dyDescent="0.4">
      <c r="A25" s="4">
        <v>23</v>
      </c>
      <c r="B25" s="4" t="s">
        <v>71</v>
      </c>
      <c r="C25" s="4" t="s">
        <v>46</v>
      </c>
      <c r="D25" s="4" t="s">
        <v>45</v>
      </c>
      <c r="E25" s="9">
        <v>94</v>
      </c>
      <c r="F25" s="9">
        <f t="shared" si="0"/>
        <v>28.2</v>
      </c>
      <c r="G25" s="9">
        <v>91</v>
      </c>
      <c r="H25" s="9">
        <f t="shared" si="1"/>
        <v>63.699999999999996</v>
      </c>
      <c r="I25" s="9">
        <f t="shared" si="2"/>
        <v>91.899999999999991</v>
      </c>
      <c r="J25" s="9">
        <f t="shared" si="3"/>
        <v>45.949999999999996</v>
      </c>
      <c r="K25" s="12">
        <v>82.6</v>
      </c>
      <c r="L25" s="12">
        <f t="shared" si="4"/>
        <v>41.3</v>
      </c>
      <c r="M25" s="12">
        <f t="shared" si="5"/>
        <v>87.25</v>
      </c>
      <c r="N25" s="5"/>
    </row>
    <row r="26" spans="1:14" ht="30" customHeight="1" x14ac:dyDescent="0.4">
      <c r="A26" s="4">
        <v>24</v>
      </c>
      <c r="B26" s="4" t="s">
        <v>49</v>
      </c>
      <c r="C26" s="4" t="s">
        <v>46</v>
      </c>
      <c r="D26" s="4" t="s">
        <v>45</v>
      </c>
      <c r="E26" s="9">
        <v>82</v>
      </c>
      <c r="F26" s="9">
        <f t="shared" si="0"/>
        <v>24.599999999999998</v>
      </c>
      <c r="G26" s="9">
        <v>81</v>
      </c>
      <c r="H26" s="9">
        <f t="shared" si="1"/>
        <v>56.699999999999996</v>
      </c>
      <c r="I26" s="9">
        <f t="shared" si="2"/>
        <v>81.3</v>
      </c>
      <c r="J26" s="9">
        <f t="shared" si="3"/>
        <v>40.65</v>
      </c>
      <c r="K26" s="12">
        <v>86.6</v>
      </c>
      <c r="L26" s="12">
        <f t="shared" si="4"/>
        <v>43.3</v>
      </c>
      <c r="M26" s="12">
        <f t="shared" si="5"/>
        <v>83.949999999999989</v>
      </c>
      <c r="N26" s="5"/>
    </row>
    <row r="27" spans="1:14" ht="30" customHeight="1" x14ac:dyDescent="0.4">
      <c r="A27" s="4">
        <v>25</v>
      </c>
      <c r="B27" s="4" t="s">
        <v>56</v>
      </c>
      <c r="C27" s="4" t="s">
        <v>46</v>
      </c>
      <c r="D27" s="4" t="s">
        <v>45</v>
      </c>
      <c r="E27" s="9">
        <v>86</v>
      </c>
      <c r="F27" s="9">
        <f t="shared" si="0"/>
        <v>25.8</v>
      </c>
      <c r="G27" s="9">
        <v>79</v>
      </c>
      <c r="H27" s="9">
        <f t="shared" si="1"/>
        <v>55.3</v>
      </c>
      <c r="I27" s="9">
        <f t="shared" si="2"/>
        <v>81.099999999999994</v>
      </c>
      <c r="J27" s="9">
        <f t="shared" si="3"/>
        <v>40.549999999999997</v>
      </c>
      <c r="K27" s="12">
        <v>86.8</v>
      </c>
      <c r="L27" s="12">
        <f t="shared" si="4"/>
        <v>43.4</v>
      </c>
      <c r="M27" s="12">
        <f t="shared" si="5"/>
        <v>83.949999999999989</v>
      </c>
      <c r="N27" s="5"/>
    </row>
    <row r="28" spans="1:14" ht="30" customHeight="1" x14ac:dyDescent="0.4">
      <c r="A28" s="4">
        <v>26</v>
      </c>
      <c r="B28" s="4" t="s">
        <v>75</v>
      </c>
      <c r="C28" s="4" t="s">
        <v>46</v>
      </c>
      <c r="D28" s="4" t="s">
        <v>45</v>
      </c>
      <c r="E28" s="9">
        <v>88</v>
      </c>
      <c r="F28" s="9">
        <f t="shared" si="0"/>
        <v>26.4</v>
      </c>
      <c r="G28" s="9">
        <v>82</v>
      </c>
      <c r="H28" s="9">
        <f t="shared" si="1"/>
        <v>57.4</v>
      </c>
      <c r="I28" s="9">
        <f t="shared" si="2"/>
        <v>83.8</v>
      </c>
      <c r="J28" s="9">
        <f t="shared" si="3"/>
        <v>41.9</v>
      </c>
      <c r="K28" s="12">
        <v>84</v>
      </c>
      <c r="L28" s="12">
        <f t="shared" si="4"/>
        <v>42</v>
      </c>
      <c r="M28" s="12">
        <f t="shared" si="5"/>
        <v>83.9</v>
      </c>
      <c r="N28" s="5"/>
    </row>
    <row r="29" spans="1:14" ht="30" customHeight="1" x14ac:dyDescent="0.4">
      <c r="A29" s="4">
        <v>27</v>
      </c>
      <c r="B29" s="4" t="s">
        <v>60</v>
      </c>
      <c r="C29" s="4" t="s">
        <v>46</v>
      </c>
      <c r="D29" s="4" t="s">
        <v>45</v>
      </c>
      <c r="E29" s="9">
        <v>72</v>
      </c>
      <c r="F29" s="9">
        <f t="shared" si="0"/>
        <v>21.599999999999998</v>
      </c>
      <c r="G29" s="9">
        <v>81</v>
      </c>
      <c r="H29" s="9">
        <f t="shared" si="1"/>
        <v>56.699999999999996</v>
      </c>
      <c r="I29" s="9">
        <f t="shared" si="2"/>
        <v>78.3</v>
      </c>
      <c r="J29" s="9">
        <f t="shared" si="3"/>
        <v>39.15</v>
      </c>
      <c r="K29" s="12">
        <v>84.2</v>
      </c>
      <c r="L29" s="12">
        <f t="shared" si="4"/>
        <v>42.1</v>
      </c>
      <c r="M29" s="12">
        <f t="shared" si="5"/>
        <v>81.25</v>
      </c>
      <c r="N29" s="5"/>
    </row>
    <row r="30" spans="1:14" ht="30" customHeight="1" x14ac:dyDescent="0.4">
      <c r="A30" s="4">
        <v>28</v>
      </c>
      <c r="B30" s="4" t="s">
        <v>77</v>
      </c>
      <c r="C30" s="4" t="s">
        <v>46</v>
      </c>
      <c r="D30" s="4" t="s">
        <v>45</v>
      </c>
      <c r="E30" s="9">
        <v>78</v>
      </c>
      <c r="F30" s="9">
        <f t="shared" si="0"/>
        <v>23.4</v>
      </c>
      <c r="G30" s="9">
        <v>75</v>
      </c>
      <c r="H30" s="9">
        <f t="shared" si="1"/>
        <v>52.5</v>
      </c>
      <c r="I30" s="9">
        <f t="shared" si="2"/>
        <v>75.900000000000006</v>
      </c>
      <c r="J30" s="9">
        <f t="shared" si="3"/>
        <v>37.950000000000003</v>
      </c>
      <c r="K30" s="12">
        <v>84.2</v>
      </c>
      <c r="L30" s="12">
        <f t="shared" si="4"/>
        <v>42.1</v>
      </c>
      <c r="M30" s="12">
        <f t="shared" si="5"/>
        <v>80.050000000000011</v>
      </c>
      <c r="N30" s="5"/>
    </row>
    <row r="31" spans="1:14" ht="30" customHeight="1" x14ac:dyDescent="0.4">
      <c r="A31" s="4">
        <v>29</v>
      </c>
      <c r="B31" s="4" t="s">
        <v>74</v>
      </c>
      <c r="C31" s="4" t="s">
        <v>46</v>
      </c>
      <c r="D31" s="4" t="s">
        <v>45</v>
      </c>
      <c r="E31" s="9">
        <v>88</v>
      </c>
      <c r="F31" s="9">
        <f t="shared" si="0"/>
        <v>26.4</v>
      </c>
      <c r="G31" s="9">
        <v>71</v>
      </c>
      <c r="H31" s="9">
        <f t="shared" si="1"/>
        <v>49.699999999999996</v>
      </c>
      <c r="I31" s="9">
        <f t="shared" si="2"/>
        <v>76.099999999999994</v>
      </c>
      <c r="J31" s="9">
        <f t="shared" si="3"/>
        <v>38.049999999999997</v>
      </c>
      <c r="K31" s="12">
        <v>82.6</v>
      </c>
      <c r="L31" s="12">
        <f t="shared" si="4"/>
        <v>41.3</v>
      </c>
      <c r="M31" s="12">
        <f t="shared" si="5"/>
        <v>79.349999999999994</v>
      </c>
      <c r="N31" s="5"/>
    </row>
    <row r="32" spans="1:14" ht="30" customHeight="1" x14ac:dyDescent="0.4">
      <c r="A32" s="4">
        <v>30</v>
      </c>
      <c r="B32" s="4" t="s">
        <v>137</v>
      </c>
      <c r="C32" s="4" t="s">
        <v>46</v>
      </c>
      <c r="D32" s="4" t="s">
        <v>119</v>
      </c>
      <c r="E32" s="9">
        <v>78</v>
      </c>
      <c r="F32" s="9">
        <f t="shared" si="0"/>
        <v>23.4</v>
      </c>
      <c r="G32" s="9">
        <v>62</v>
      </c>
      <c r="H32" s="9">
        <f t="shared" si="1"/>
        <v>43.4</v>
      </c>
      <c r="I32" s="9">
        <f t="shared" si="2"/>
        <v>66.8</v>
      </c>
      <c r="J32" s="9">
        <f t="shared" si="3"/>
        <v>33.4</v>
      </c>
      <c r="K32" s="12">
        <v>85.2</v>
      </c>
      <c r="L32" s="12">
        <f t="shared" si="4"/>
        <v>42.6</v>
      </c>
      <c r="M32" s="12">
        <f t="shared" si="5"/>
        <v>76</v>
      </c>
      <c r="N32" s="5"/>
    </row>
    <row r="33" spans="1:14" ht="30" customHeight="1" x14ac:dyDescent="0.4">
      <c r="A33" s="4">
        <v>31</v>
      </c>
      <c r="B33" s="4" t="s">
        <v>144</v>
      </c>
      <c r="C33" s="4" t="s">
        <v>46</v>
      </c>
      <c r="D33" s="4" t="s">
        <v>119</v>
      </c>
      <c r="E33" s="9">
        <v>78</v>
      </c>
      <c r="F33" s="9">
        <f t="shared" si="0"/>
        <v>23.4</v>
      </c>
      <c r="G33" s="9">
        <v>63</v>
      </c>
      <c r="H33" s="9">
        <f t="shared" si="1"/>
        <v>44.099999999999994</v>
      </c>
      <c r="I33" s="9">
        <f t="shared" si="2"/>
        <v>67.5</v>
      </c>
      <c r="J33" s="9">
        <f t="shared" si="3"/>
        <v>33.75</v>
      </c>
      <c r="K33" s="12">
        <v>81.599999999999994</v>
      </c>
      <c r="L33" s="12">
        <f t="shared" si="4"/>
        <v>40.799999999999997</v>
      </c>
      <c r="M33" s="12">
        <f t="shared" si="5"/>
        <v>74.55</v>
      </c>
      <c r="N33" s="5"/>
    </row>
    <row r="34" spans="1:14" ht="30" customHeight="1" x14ac:dyDescent="0.4">
      <c r="A34" s="4">
        <v>32</v>
      </c>
      <c r="B34" s="4" t="s">
        <v>149</v>
      </c>
      <c r="C34" s="4" t="s">
        <v>46</v>
      </c>
      <c r="D34" s="4" t="s">
        <v>120</v>
      </c>
      <c r="E34" s="9">
        <v>72</v>
      </c>
      <c r="F34" s="9">
        <f t="shared" si="0"/>
        <v>21.599999999999998</v>
      </c>
      <c r="G34" s="9">
        <v>42</v>
      </c>
      <c r="H34" s="9">
        <f t="shared" si="1"/>
        <v>29.4</v>
      </c>
      <c r="I34" s="9">
        <f t="shared" si="2"/>
        <v>51</v>
      </c>
      <c r="J34" s="9">
        <f t="shared" si="3"/>
        <v>25.5</v>
      </c>
      <c r="K34" s="12">
        <v>83.6</v>
      </c>
      <c r="L34" s="12">
        <f t="shared" si="4"/>
        <v>41.8</v>
      </c>
      <c r="M34" s="12">
        <f t="shared" si="5"/>
        <v>67.3</v>
      </c>
      <c r="N34" s="5"/>
    </row>
    <row r="35" spans="1:14" ht="30" customHeight="1" x14ac:dyDescent="0.4">
      <c r="A35" s="4">
        <v>33</v>
      </c>
      <c r="B35" s="4" t="s">
        <v>133</v>
      </c>
      <c r="C35" s="4" t="s">
        <v>46</v>
      </c>
      <c r="D35" s="4" t="s">
        <v>120</v>
      </c>
      <c r="E35" s="9">
        <v>62</v>
      </c>
      <c r="F35" s="9">
        <f t="shared" ref="F35:F66" si="6">E35*0.3</f>
        <v>18.599999999999998</v>
      </c>
      <c r="G35" s="9">
        <v>56</v>
      </c>
      <c r="H35" s="9">
        <f t="shared" ref="H35:H66" si="7">G35*0.7</f>
        <v>39.199999999999996</v>
      </c>
      <c r="I35" s="9">
        <f t="shared" ref="I35:I66" si="8">F35+H35</f>
        <v>57.8</v>
      </c>
      <c r="J35" s="9">
        <f t="shared" ref="J35:J66" si="9">I35*0.5</f>
        <v>28.9</v>
      </c>
      <c r="K35" s="12">
        <v>73.599999999999994</v>
      </c>
      <c r="L35" s="12">
        <f t="shared" ref="L35:L66" si="10">K35*0.5</f>
        <v>36.799999999999997</v>
      </c>
      <c r="M35" s="12">
        <f t="shared" ref="M35:M66" si="11">L35+J35</f>
        <v>65.699999999999989</v>
      </c>
      <c r="N35" s="5"/>
    </row>
    <row r="36" spans="1:14" ht="30" customHeight="1" x14ac:dyDescent="0.4">
      <c r="A36" s="4">
        <v>34</v>
      </c>
      <c r="B36" s="4" t="s">
        <v>128</v>
      </c>
      <c r="C36" s="4" t="s">
        <v>46</v>
      </c>
      <c r="D36" s="4" t="s">
        <v>121</v>
      </c>
      <c r="E36" s="9">
        <v>90</v>
      </c>
      <c r="F36" s="9">
        <f t="shared" si="6"/>
        <v>27</v>
      </c>
      <c r="G36" s="9">
        <v>53</v>
      </c>
      <c r="H36" s="9">
        <f t="shared" si="7"/>
        <v>37.099999999999994</v>
      </c>
      <c r="I36" s="9">
        <f t="shared" si="8"/>
        <v>64.099999999999994</v>
      </c>
      <c r="J36" s="9">
        <f t="shared" si="9"/>
        <v>32.049999999999997</v>
      </c>
      <c r="K36" s="12">
        <v>88</v>
      </c>
      <c r="L36" s="12">
        <f t="shared" si="10"/>
        <v>44</v>
      </c>
      <c r="M36" s="12">
        <f t="shared" si="11"/>
        <v>76.05</v>
      </c>
      <c r="N36" s="5"/>
    </row>
    <row r="37" spans="1:14" ht="30" customHeight="1" x14ac:dyDescent="0.4">
      <c r="A37" s="4">
        <v>35</v>
      </c>
      <c r="B37" s="4" t="s">
        <v>146</v>
      </c>
      <c r="C37" s="4" t="s">
        <v>46</v>
      </c>
      <c r="D37" s="4" t="s">
        <v>121</v>
      </c>
      <c r="E37" s="9">
        <v>78</v>
      </c>
      <c r="F37" s="9">
        <f t="shared" si="6"/>
        <v>23.4</v>
      </c>
      <c r="G37" s="9">
        <v>50</v>
      </c>
      <c r="H37" s="9">
        <f t="shared" si="7"/>
        <v>35</v>
      </c>
      <c r="I37" s="9">
        <f t="shared" si="8"/>
        <v>58.4</v>
      </c>
      <c r="J37" s="9">
        <f t="shared" si="9"/>
        <v>29.2</v>
      </c>
      <c r="K37" s="12">
        <v>85</v>
      </c>
      <c r="L37" s="12">
        <f t="shared" si="10"/>
        <v>42.5</v>
      </c>
      <c r="M37" s="12">
        <f t="shared" si="11"/>
        <v>71.7</v>
      </c>
      <c r="N37" s="5"/>
    </row>
    <row r="38" spans="1:14" ht="30" customHeight="1" x14ac:dyDescent="0.4">
      <c r="A38" s="4">
        <v>36</v>
      </c>
      <c r="B38" s="4" t="s">
        <v>110</v>
      </c>
      <c r="C38" s="4" t="s">
        <v>46</v>
      </c>
      <c r="D38" s="4" t="s">
        <v>81</v>
      </c>
      <c r="E38" s="9">
        <v>88</v>
      </c>
      <c r="F38" s="9">
        <f t="shared" si="6"/>
        <v>26.4</v>
      </c>
      <c r="G38" s="9">
        <v>74.5</v>
      </c>
      <c r="H38" s="9">
        <f t="shared" si="7"/>
        <v>52.15</v>
      </c>
      <c r="I38" s="9">
        <f t="shared" si="8"/>
        <v>78.55</v>
      </c>
      <c r="J38" s="9">
        <f t="shared" si="9"/>
        <v>39.274999999999999</v>
      </c>
      <c r="K38" s="12">
        <v>84.8</v>
      </c>
      <c r="L38" s="12">
        <f t="shared" si="10"/>
        <v>42.4</v>
      </c>
      <c r="M38" s="12">
        <f t="shared" si="11"/>
        <v>81.674999999999997</v>
      </c>
      <c r="N38" s="5"/>
    </row>
    <row r="39" spans="1:14" ht="30" customHeight="1" x14ac:dyDescent="0.4">
      <c r="A39" s="4">
        <v>37</v>
      </c>
      <c r="B39" s="4" t="s">
        <v>113</v>
      </c>
      <c r="C39" s="4" t="s">
        <v>46</v>
      </c>
      <c r="D39" s="4" t="s">
        <v>81</v>
      </c>
      <c r="E39" s="9">
        <v>96</v>
      </c>
      <c r="F39" s="9">
        <f t="shared" si="6"/>
        <v>28.799999999999997</v>
      </c>
      <c r="G39" s="9">
        <v>75</v>
      </c>
      <c r="H39" s="9">
        <f t="shared" si="7"/>
        <v>52.5</v>
      </c>
      <c r="I39" s="9">
        <f t="shared" si="8"/>
        <v>81.3</v>
      </c>
      <c r="J39" s="9">
        <f t="shared" si="9"/>
        <v>40.65</v>
      </c>
      <c r="K39" s="12">
        <v>79.599999999999994</v>
      </c>
      <c r="L39" s="12">
        <f t="shared" si="10"/>
        <v>39.799999999999997</v>
      </c>
      <c r="M39" s="12">
        <f t="shared" si="11"/>
        <v>80.449999999999989</v>
      </c>
      <c r="N39" s="5"/>
    </row>
    <row r="40" spans="1:14" ht="30" customHeight="1" x14ac:dyDescent="0.4">
      <c r="A40" s="4">
        <v>38</v>
      </c>
      <c r="B40" s="4" t="s">
        <v>94</v>
      </c>
      <c r="C40" s="4" t="s">
        <v>46</v>
      </c>
      <c r="D40" s="4" t="s">
        <v>81</v>
      </c>
      <c r="E40" s="9">
        <v>88</v>
      </c>
      <c r="F40" s="9">
        <f t="shared" si="6"/>
        <v>26.4</v>
      </c>
      <c r="G40" s="9">
        <v>72.5</v>
      </c>
      <c r="H40" s="9">
        <f t="shared" si="7"/>
        <v>50.75</v>
      </c>
      <c r="I40" s="9">
        <f t="shared" si="8"/>
        <v>77.150000000000006</v>
      </c>
      <c r="J40" s="9">
        <f t="shared" si="9"/>
        <v>38.575000000000003</v>
      </c>
      <c r="K40" s="12">
        <v>83.2</v>
      </c>
      <c r="L40" s="12">
        <f t="shared" si="10"/>
        <v>41.6</v>
      </c>
      <c r="M40" s="12">
        <f t="shared" si="11"/>
        <v>80.175000000000011</v>
      </c>
      <c r="N40" s="5"/>
    </row>
    <row r="41" spans="1:14" ht="30" customHeight="1" x14ac:dyDescent="0.4">
      <c r="A41" s="4">
        <v>39</v>
      </c>
      <c r="B41" s="4" t="s">
        <v>83</v>
      </c>
      <c r="C41" s="4" t="s">
        <v>46</v>
      </c>
      <c r="D41" s="4" t="s">
        <v>81</v>
      </c>
      <c r="E41" s="9">
        <v>90</v>
      </c>
      <c r="F41" s="9">
        <f t="shared" si="6"/>
        <v>27</v>
      </c>
      <c r="G41" s="9">
        <v>70</v>
      </c>
      <c r="H41" s="9">
        <f t="shared" si="7"/>
        <v>49</v>
      </c>
      <c r="I41" s="9">
        <f t="shared" si="8"/>
        <v>76</v>
      </c>
      <c r="J41" s="9">
        <f t="shared" si="9"/>
        <v>38</v>
      </c>
      <c r="K41" s="12">
        <v>83.2</v>
      </c>
      <c r="L41" s="12">
        <f t="shared" si="10"/>
        <v>41.6</v>
      </c>
      <c r="M41" s="12">
        <f t="shared" si="11"/>
        <v>79.599999999999994</v>
      </c>
      <c r="N41" s="5"/>
    </row>
    <row r="42" spans="1:14" ht="30" customHeight="1" x14ac:dyDescent="0.4">
      <c r="A42" s="4">
        <v>40</v>
      </c>
      <c r="B42" s="4" t="s">
        <v>112</v>
      </c>
      <c r="C42" s="4" t="s">
        <v>46</v>
      </c>
      <c r="D42" s="4" t="s">
        <v>81</v>
      </c>
      <c r="E42" s="9">
        <v>84</v>
      </c>
      <c r="F42" s="9">
        <f t="shared" si="6"/>
        <v>25.2</v>
      </c>
      <c r="G42" s="9">
        <v>69.5</v>
      </c>
      <c r="H42" s="9">
        <f t="shared" si="7"/>
        <v>48.65</v>
      </c>
      <c r="I42" s="9">
        <f t="shared" si="8"/>
        <v>73.849999999999994</v>
      </c>
      <c r="J42" s="9">
        <f t="shared" si="9"/>
        <v>36.924999999999997</v>
      </c>
      <c r="K42" s="12">
        <v>84.6</v>
      </c>
      <c r="L42" s="12">
        <f t="shared" si="10"/>
        <v>42.3</v>
      </c>
      <c r="M42" s="12">
        <f t="shared" si="11"/>
        <v>79.224999999999994</v>
      </c>
      <c r="N42" s="5"/>
    </row>
    <row r="43" spans="1:14" ht="30" customHeight="1" x14ac:dyDescent="0.4">
      <c r="A43" s="4">
        <v>41</v>
      </c>
      <c r="B43" s="4" t="s">
        <v>114</v>
      </c>
      <c r="C43" s="4" t="s">
        <v>46</v>
      </c>
      <c r="D43" s="4" t="s">
        <v>81</v>
      </c>
      <c r="E43" s="9">
        <v>78</v>
      </c>
      <c r="F43" s="9">
        <f t="shared" si="6"/>
        <v>23.4</v>
      </c>
      <c r="G43" s="9">
        <v>74</v>
      </c>
      <c r="H43" s="9">
        <f t="shared" si="7"/>
        <v>51.8</v>
      </c>
      <c r="I43" s="9">
        <f t="shared" si="8"/>
        <v>75.199999999999989</v>
      </c>
      <c r="J43" s="9">
        <f t="shared" si="9"/>
        <v>37.599999999999994</v>
      </c>
      <c r="K43" s="12">
        <v>83.2</v>
      </c>
      <c r="L43" s="12">
        <f t="shared" si="10"/>
        <v>41.6</v>
      </c>
      <c r="M43" s="12">
        <f t="shared" si="11"/>
        <v>79.199999999999989</v>
      </c>
      <c r="N43" s="5"/>
    </row>
    <row r="44" spans="1:14" ht="30" customHeight="1" x14ac:dyDescent="0.4">
      <c r="A44" s="4">
        <v>42</v>
      </c>
      <c r="B44" s="4" t="s">
        <v>116</v>
      </c>
      <c r="C44" s="4" t="s">
        <v>46</v>
      </c>
      <c r="D44" s="4" t="s">
        <v>81</v>
      </c>
      <c r="E44" s="9">
        <v>82</v>
      </c>
      <c r="F44" s="9">
        <f t="shared" si="6"/>
        <v>24.599999999999998</v>
      </c>
      <c r="G44" s="9">
        <v>80</v>
      </c>
      <c r="H44" s="9">
        <f t="shared" si="7"/>
        <v>56</v>
      </c>
      <c r="I44" s="9">
        <f t="shared" si="8"/>
        <v>80.599999999999994</v>
      </c>
      <c r="J44" s="9">
        <f t="shared" si="9"/>
        <v>40.299999999999997</v>
      </c>
      <c r="K44" s="12">
        <v>77.8</v>
      </c>
      <c r="L44" s="12">
        <f t="shared" si="10"/>
        <v>38.9</v>
      </c>
      <c r="M44" s="12">
        <f t="shared" si="11"/>
        <v>79.199999999999989</v>
      </c>
      <c r="N44" s="5"/>
    </row>
    <row r="45" spans="1:14" ht="30" customHeight="1" x14ac:dyDescent="0.4">
      <c r="A45" s="4">
        <v>43</v>
      </c>
      <c r="B45" s="4" t="s">
        <v>43</v>
      </c>
      <c r="C45" s="4" t="s">
        <v>16</v>
      </c>
      <c r="D45" s="4" t="s">
        <v>10</v>
      </c>
      <c r="E45" s="9">
        <v>82</v>
      </c>
      <c r="F45" s="9">
        <f t="shared" si="6"/>
        <v>24.599999999999998</v>
      </c>
      <c r="G45" s="9">
        <v>88</v>
      </c>
      <c r="H45" s="9">
        <f t="shared" si="7"/>
        <v>61.599999999999994</v>
      </c>
      <c r="I45" s="9">
        <f t="shared" si="8"/>
        <v>86.199999999999989</v>
      </c>
      <c r="J45" s="9">
        <f t="shared" si="9"/>
        <v>43.099999999999994</v>
      </c>
      <c r="K45" s="12">
        <v>88</v>
      </c>
      <c r="L45" s="12">
        <f t="shared" si="10"/>
        <v>44</v>
      </c>
      <c r="M45" s="12">
        <f t="shared" si="11"/>
        <v>87.1</v>
      </c>
      <c r="N45" s="5"/>
    </row>
    <row r="46" spans="1:14" ht="30" customHeight="1" x14ac:dyDescent="0.4">
      <c r="A46" s="4">
        <v>44</v>
      </c>
      <c r="B46" s="4" t="s">
        <v>23</v>
      </c>
      <c r="C46" s="4" t="s">
        <v>16</v>
      </c>
      <c r="D46" s="4" t="s">
        <v>10</v>
      </c>
      <c r="E46" s="9">
        <v>76</v>
      </c>
      <c r="F46" s="9">
        <f t="shared" si="6"/>
        <v>22.8</v>
      </c>
      <c r="G46" s="9">
        <v>85</v>
      </c>
      <c r="H46" s="9">
        <f t="shared" si="7"/>
        <v>59.499999999999993</v>
      </c>
      <c r="I46" s="9">
        <f t="shared" si="8"/>
        <v>82.3</v>
      </c>
      <c r="J46" s="9">
        <f t="shared" si="9"/>
        <v>41.15</v>
      </c>
      <c r="K46" s="12">
        <v>82.8</v>
      </c>
      <c r="L46" s="12">
        <f t="shared" si="10"/>
        <v>41.4</v>
      </c>
      <c r="M46" s="12">
        <f t="shared" si="11"/>
        <v>82.55</v>
      </c>
      <c r="N46" s="5"/>
    </row>
    <row r="47" spans="1:14" ht="30" customHeight="1" x14ac:dyDescent="0.4">
      <c r="A47" s="4">
        <v>45</v>
      </c>
      <c r="B47" s="4" t="s">
        <v>22</v>
      </c>
      <c r="C47" s="4" t="s">
        <v>16</v>
      </c>
      <c r="D47" s="4" t="s">
        <v>17</v>
      </c>
      <c r="E47" s="9">
        <v>80</v>
      </c>
      <c r="F47" s="9">
        <f t="shared" si="6"/>
        <v>24</v>
      </c>
      <c r="G47" s="9">
        <v>63</v>
      </c>
      <c r="H47" s="9">
        <f t="shared" si="7"/>
        <v>44.099999999999994</v>
      </c>
      <c r="I47" s="9">
        <f t="shared" si="8"/>
        <v>68.099999999999994</v>
      </c>
      <c r="J47" s="9">
        <f t="shared" si="9"/>
        <v>34.049999999999997</v>
      </c>
      <c r="K47" s="12">
        <v>86.57</v>
      </c>
      <c r="L47" s="12">
        <f t="shared" si="10"/>
        <v>43.284999999999997</v>
      </c>
      <c r="M47" s="12">
        <f t="shared" si="11"/>
        <v>77.334999999999994</v>
      </c>
      <c r="N47" s="5"/>
    </row>
    <row r="48" spans="1:14" ht="30" customHeight="1" x14ac:dyDescent="0.4">
      <c r="A48" s="4">
        <v>46</v>
      </c>
      <c r="B48" s="4" t="s">
        <v>19</v>
      </c>
      <c r="C48" s="4" t="s">
        <v>16</v>
      </c>
      <c r="D48" s="4" t="s">
        <v>12</v>
      </c>
      <c r="E48" s="9">
        <v>84</v>
      </c>
      <c r="F48" s="9">
        <f t="shared" si="6"/>
        <v>25.2</v>
      </c>
      <c r="G48" s="9">
        <v>58</v>
      </c>
      <c r="H48" s="9">
        <f t="shared" si="7"/>
        <v>40.599999999999994</v>
      </c>
      <c r="I48" s="9">
        <f t="shared" si="8"/>
        <v>65.8</v>
      </c>
      <c r="J48" s="9">
        <f t="shared" si="9"/>
        <v>32.9</v>
      </c>
      <c r="K48" s="12">
        <v>89.4</v>
      </c>
      <c r="L48" s="12">
        <f t="shared" si="10"/>
        <v>44.7</v>
      </c>
      <c r="M48" s="12">
        <f t="shared" si="11"/>
        <v>77.599999999999994</v>
      </c>
      <c r="N48" s="5"/>
    </row>
    <row r="49" spans="1:14" ht="30" customHeight="1" x14ac:dyDescent="0.4">
      <c r="A49" s="4">
        <v>47</v>
      </c>
      <c r="B49" s="4" t="s">
        <v>38</v>
      </c>
      <c r="C49" s="4" t="s">
        <v>16</v>
      </c>
      <c r="D49" s="4" t="s">
        <v>12</v>
      </c>
      <c r="E49" s="9">
        <v>88</v>
      </c>
      <c r="F49" s="9">
        <f t="shared" si="6"/>
        <v>26.4</v>
      </c>
      <c r="G49" s="9">
        <v>54</v>
      </c>
      <c r="H49" s="9">
        <f t="shared" si="7"/>
        <v>37.799999999999997</v>
      </c>
      <c r="I49" s="9">
        <f t="shared" si="8"/>
        <v>64.199999999999989</v>
      </c>
      <c r="J49" s="9">
        <f t="shared" si="9"/>
        <v>32.099999999999994</v>
      </c>
      <c r="K49" s="12">
        <v>80.2</v>
      </c>
      <c r="L49" s="12">
        <f t="shared" si="10"/>
        <v>40.1</v>
      </c>
      <c r="M49" s="12">
        <f t="shared" si="11"/>
        <v>72.199999999999989</v>
      </c>
      <c r="N49" s="5"/>
    </row>
    <row r="50" spans="1:14" ht="30" customHeight="1" x14ac:dyDescent="0.4">
      <c r="A50" s="4">
        <v>48</v>
      </c>
      <c r="B50" s="4" t="s">
        <v>24</v>
      </c>
      <c r="C50" s="4" t="s">
        <v>16</v>
      </c>
      <c r="D50" s="4" t="s">
        <v>14</v>
      </c>
      <c r="E50" s="9">
        <v>64</v>
      </c>
      <c r="F50" s="9">
        <f t="shared" si="6"/>
        <v>19.2</v>
      </c>
      <c r="G50" s="9">
        <v>58.5</v>
      </c>
      <c r="H50" s="9">
        <f t="shared" si="7"/>
        <v>40.949999999999996</v>
      </c>
      <c r="I50" s="9">
        <f t="shared" si="8"/>
        <v>60.149999999999991</v>
      </c>
      <c r="J50" s="9">
        <f t="shared" si="9"/>
        <v>30.074999999999996</v>
      </c>
      <c r="K50" s="12">
        <v>80</v>
      </c>
      <c r="L50" s="12">
        <f t="shared" si="10"/>
        <v>40</v>
      </c>
      <c r="M50" s="12">
        <f t="shared" si="11"/>
        <v>70.074999999999989</v>
      </c>
      <c r="N50" s="5"/>
    </row>
    <row r="51" spans="1:14" ht="30" customHeight="1" x14ac:dyDescent="0.4">
      <c r="A51" s="4">
        <v>49</v>
      </c>
      <c r="B51" s="4" t="s">
        <v>125</v>
      </c>
      <c r="C51" s="4" t="s">
        <v>47</v>
      </c>
      <c r="D51" s="4" t="s">
        <v>118</v>
      </c>
      <c r="E51" s="9">
        <v>80</v>
      </c>
      <c r="F51" s="9">
        <f t="shared" si="6"/>
        <v>24</v>
      </c>
      <c r="G51" s="9">
        <v>76</v>
      </c>
      <c r="H51" s="9">
        <f t="shared" si="7"/>
        <v>53.199999999999996</v>
      </c>
      <c r="I51" s="9">
        <f t="shared" si="8"/>
        <v>77.199999999999989</v>
      </c>
      <c r="J51" s="9">
        <f t="shared" si="9"/>
        <v>38.599999999999994</v>
      </c>
      <c r="K51" s="12">
        <v>83.8</v>
      </c>
      <c r="L51" s="12">
        <f t="shared" si="10"/>
        <v>41.9</v>
      </c>
      <c r="M51" s="12">
        <f t="shared" si="11"/>
        <v>80.5</v>
      </c>
      <c r="N51" s="5"/>
    </row>
    <row r="52" spans="1:14" ht="30" customHeight="1" x14ac:dyDescent="0.4">
      <c r="A52" s="4">
        <v>50</v>
      </c>
      <c r="B52" s="4" t="s">
        <v>50</v>
      </c>
      <c r="C52" s="4" t="s">
        <v>47</v>
      </c>
      <c r="D52" s="4" t="s">
        <v>45</v>
      </c>
      <c r="E52" s="9">
        <v>80</v>
      </c>
      <c r="F52" s="9">
        <f t="shared" si="6"/>
        <v>24</v>
      </c>
      <c r="G52" s="9">
        <v>81</v>
      </c>
      <c r="H52" s="9">
        <f t="shared" si="7"/>
        <v>56.699999999999996</v>
      </c>
      <c r="I52" s="9">
        <f t="shared" si="8"/>
        <v>80.699999999999989</v>
      </c>
      <c r="J52" s="9">
        <f t="shared" si="9"/>
        <v>40.349999999999994</v>
      </c>
      <c r="K52" s="12">
        <v>86.6</v>
      </c>
      <c r="L52" s="12">
        <f t="shared" si="10"/>
        <v>43.3</v>
      </c>
      <c r="M52" s="12">
        <f t="shared" si="11"/>
        <v>83.649999999999991</v>
      </c>
      <c r="N52" s="5"/>
    </row>
    <row r="53" spans="1:14" ht="30" customHeight="1" x14ac:dyDescent="0.4">
      <c r="A53" s="4">
        <v>51</v>
      </c>
      <c r="B53" s="4" t="s">
        <v>63</v>
      </c>
      <c r="C53" s="4" t="s">
        <v>47</v>
      </c>
      <c r="D53" s="4" t="s">
        <v>45</v>
      </c>
      <c r="E53" s="9">
        <v>86</v>
      </c>
      <c r="F53" s="9">
        <f t="shared" si="6"/>
        <v>25.8</v>
      </c>
      <c r="G53" s="9">
        <v>80</v>
      </c>
      <c r="H53" s="9">
        <f t="shared" si="7"/>
        <v>56</v>
      </c>
      <c r="I53" s="9">
        <f t="shared" si="8"/>
        <v>81.8</v>
      </c>
      <c r="J53" s="9">
        <f t="shared" si="9"/>
        <v>40.9</v>
      </c>
      <c r="K53" s="12">
        <v>84.8</v>
      </c>
      <c r="L53" s="12">
        <f t="shared" si="10"/>
        <v>42.4</v>
      </c>
      <c r="M53" s="12">
        <f t="shared" si="11"/>
        <v>83.3</v>
      </c>
      <c r="N53" s="5"/>
    </row>
    <row r="54" spans="1:14" ht="30" customHeight="1" x14ac:dyDescent="0.4">
      <c r="A54" s="4">
        <v>52</v>
      </c>
      <c r="B54" s="4" t="s">
        <v>57</v>
      </c>
      <c r="C54" s="4" t="s">
        <v>47</v>
      </c>
      <c r="D54" s="4" t="s">
        <v>45</v>
      </c>
      <c r="E54" s="9">
        <v>88</v>
      </c>
      <c r="F54" s="9">
        <f t="shared" si="6"/>
        <v>26.4</v>
      </c>
      <c r="G54" s="9">
        <v>78</v>
      </c>
      <c r="H54" s="9">
        <f t="shared" si="7"/>
        <v>54.599999999999994</v>
      </c>
      <c r="I54" s="9">
        <f t="shared" si="8"/>
        <v>81</v>
      </c>
      <c r="J54" s="9">
        <f t="shared" si="9"/>
        <v>40.5</v>
      </c>
      <c r="K54" s="12">
        <v>85</v>
      </c>
      <c r="L54" s="12">
        <f t="shared" si="10"/>
        <v>42.5</v>
      </c>
      <c r="M54" s="12">
        <f t="shared" si="11"/>
        <v>83</v>
      </c>
      <c r="N54" s="5"/>
    </row>
    <row r="55" spans="1:14" ht="30" customHeight="1" x14ac:dyDescent="0.4">
      <c r="A55" s="4">
        <v>53</v>
      </c>
      <c r="B55" s="4" t="s">
        <v>80</v>
      </c>
      <c r="C55" s="4" t="s">
        <v>47</v>
      </c>
      <c r="D55" s="4" t="s">
        <v>45</v>
      </c>
      <c r="E55" s="9">
        <v>74</v>
      </c>
      <c r="F55" s="9">
        <f t="shared" si="6"/>
        <v>22.2</v>
      </c>
      <c r="G55" s="9">
        <v>75</v>
      </c>
      <c r="H55" s="9">
        <f t="shared" si="7"/>
        <v>52.5</v>
      </c>
      <c r="I55" s="9">
        <f t="shared" si="8"/>
        <v>74.7</v>
      </c>
      <c r="J55" s="9">
        <f t="shared" si="9"/>
        <v>37.35</v>
      </c>
      <c r="K55" s="12">
        <v>88.8</v>
      </c>
      <c r="L55" s="12">
        <f t="shared" si="10"/>
        <v>44.4</v>
      </c>
      <c r="M55" s="12">
        <f t="shared" si="11"/>
        <v>81.75</v>
      </c>
      <c r="N55" s="5"/>
    </row>
    <row r="56" spans="1:14" ht="30" customHeight="1" x14ac:dyDescent="0.4">
      <c r="A56" s="4">
        <v>54</v>
      </c>
      <c r="B56" s="4" t="s">
        <v>55</v>
      </c>
      <c r="C56" s="4" t="s">
        <v>47</v>
      </c>
      <c r="D56" s="4" t="s">
        <v>45</v>
      </c>
      <c r="E56" s="9">
        <v>84</v>
      </c>
      <c r="F56" s="9">
        <f t="shared" si="6"/>
        <v>25.2</v>
      </c>
      <c r="G56" s="9">
        <v>68</v>
      </c>
      <c r="H56" s="9">
        <f t="shared" si="7"/>
        <v>47.599999999999994</v>
      </c>
      <c r="I56" s="9">
        <f t="shared" si="8"/>
        <v>72.8</v>
      </c>
      <c r="J56" s="9">
        <f t="shared" si="9"/>
        <v>36.4</v>
      </c>
      <c r="K56" s="12">
        <v>89.2</v>
      </c>
      <c r="L56" s="12">
        <f t="shared" si="10"/>
        <v>44.6</v>
      </c>
      <c r="M56" s="12">
        <f t="shared" si="11"/>
        <v>81</v>
      </c>
      <c r="N56" s="5"/>
    </row>
    <row r="57" spans="1:14" ht="30" customHeight="1" x14ac:dyDescent="0.4">
      <c r="A57" s="4">
        <v>55</v>
      </c>
      <c r="B57" s="4" t="s">
        <v>66</v>
      </c>
      <c r="C57" s="4" t="s">
        <v>47</v>
      </c>
      <c r="D57" s="4" t="s">
        <v>45</v>
      </c>
      <c r="E57" s="9">
        <v>76</v>
      </c>
      <c r="F57" s="9">
        <f t="shared" si="6"/>
        <v>22.8</v>
      </c>
      <c r="G57" s="9">
        <v>78</v>
      </c>
      <c r="H57" s="9">
        <f t="shared" si="7"/>
        <v>54.599999999999994</v>
      </c>
      <c r="I57" s="9">
        <f t="shared" si="8"/>
        <v>77.399999999999991</v>
      </c>
      <c r="J57" s="9">
        <f t="shared" si="9"/>
        <v>38.699999999999996</v>
      </c>
      <c r="K57" s="12">
        <v>83.6</v>
      </c>
      <c r="L57" s="12">
        <f t="shared" si="10"/>
        <v>41.8</v>
      </c>
      <c r="M57" s="12">
        <f t="shared" si="11"/>
        <v>80.5</v>
      </c>
      <c r="N57" s="5"/>
    </row>
    <row r="58" spans="1:14" ht="30" customHeight="1" x14ac:dyDescent="0.4">
      <c r="A58" s="4">
        <v>56</v>
      </c>
      <c r="B58" s="4" t="s">
        <v>64</v>
      </c>
      <c r="C58" s="4" t="s">
        <v>47</v>
      </c>
      <c r="D58" s="4" t="s">
        <v>45</v>
      </c>
      <c r="E58" s="9">
        <v>76</v>
      </c>
      <c r="F58" s="9">
        <f t="shared" si="6"/>
        <v>22.8</v>
      </c>
      <c r="G58" s="9">
        <v>75</v>
      </c>
      <c r="H58" s="9">
        <f t="shared" si="7"/>
        <v>52.5</v>
      </c>
      <c r="I58" s="9">
        <f t="shared" si="8"/>
        <v>75.3</v>
      </c>
      <c r="J58" s="9">
        <f t="shared" si="9"/>
        <v>37.65</v>
      </c>
      <c r="K58" s="12">
        <v>85.6</v>
      </c>
      <c r="L58" s="12">
        <f t="shared" si="10"/>
        <v>42.8</v>
      </c>
      <c r="M58" s="12">
        <f t="shared" si="11"/>
        <v>80.449999999999989</v>
      </c>
      <c r="N58" s="5"/>
    </row>
    <row r="59" spans="1:14" ht="30" customHeight="1" x14ac:dyDescent="0.4">
      <c r="A59" s="4">
        <v>57</v>
      </c>
      <c r="B59" s="4" t="s">
        <v>68</v>
      </c>
      <c r="C59" s="4" t="s">
        <v>47</v>
      </c>
      <c r="D59" s="4" t="s">
        <v>45</v>
      </c>
      <c r="E59" s="9">
        <v>84</v>
      </c>
      <c r="F59" s="9">
        <f t="shared" si="6"/>
        <v>25.2</v>
      </c>
      <c r="G59" s="9">
        <v>68</v>
      </c>
      <c r="H59" s="9">
        <f t="shared" si="7"/>
        <v>47.599999999999994</v>
      </c>
      <c r="I59" s="9">
        <f t="shared" si="8"/>
        <v>72.8</v>
      </c>
      <c r="J59" s="9">
        <f t="shared" si="9"/>
        <v>36.4</v>
      </c>
      <c r="K59" s="12">
        <v>87.8</v>
      </c>
      <c r="L59" s="12">
        <f t="shared" si="10"/>
        <v>43.9</v>
      </c>
      <c r="M59" s="12">
        <f t="shared" si="11"/>
        <v>80.3</v>
      </c>
      <c r="N59" s="5"/>
    </row>
    <row r="60" spans="1:14" ht="30" customHeight="1" x14ac:dyDescent="0.4">
      <c r="A60" s="4">
        <v>58</v>
      </c>
      <c r="B60" s="4" t="s">
        <v>72</v>
      </c>
      <c r="C60" s="4" t="s">
        <v>47</v>
      </c>
      <c r="D60" s="4" t="s">
        <v>45</v>
      </c>
      <c r="E60" s="9">
        <v>90</v>
      </c>
      <c r="F60" s="9">
        <f t="shared" si="6"/>
        <v>27</v>
      </c>
      <c r="G60" s="9">
        <v>64</v>
      </c>
      <c r="H60" s="9">
        <f t="shared" si="7"/>
        <v>44.8</v>
      </c>
      <c r="I60" s="9">
        <f t="shared" si="8"/>
        <v>71.8</v>
      </c>
      <c r="J60" s="9">
        <f t="shared" si="9"/>
        <v>35.9</v>
      </c>
      <c r="K60" s="12">
        <v>88.2</v>
      </c>
      <c r="L60" s="12">
        <f t="shared" si="10"/>
        <v>44.1</v>
      </c>
      <c r="M60" s="12">
        <f t="shared" si="11"/>
        <v>80</v>
      </c>
      <c r="N60" s="5"/>
    </row>
    <row r="61" spans="1:14" ht="30" customHeight="1" x14ac:dyDescent="0.4">
      <c r="A61" s="4">
        <v>59</v>
      </c>
      <c r="B61" s="4" t="s">
        <v>62</v>
      </c>
      <c r="C61" s="4" t="s">
        <v>47</v>
      </c>
      <c r="D61" s="4" t="s">
        <v>45</v>
      </c>
      <c r="E61" s="9">
        <v>84</v>
      </c>
      <c r="F61" s="9">
        <f t="shared" si="6"/>
        <v>25.2</v>
      </c>
      <c r="G61" s="9">
        <v>80</v>
      </c>
      <c r="H61" s="9">
        <f t="shared" si="7"/>
        <v>56</v>
      </c>
      <c r="I61" s="9">
        <f t="shared" si="8"/>
        <v>81.2</v>
      </c>
      <c r="J61" s="9">
        <f t="shared" si="9"/>
        <v>40.6</v>
      </c>
      <c r="K61" s="12">
        <v>78.2</v>
      </c>
      <c r="L61" s="12">
        <f t="shared" si="10"/>
        <v>39.1</v>
      </c>
      <c r="M61" s="12">
        <f t="shared" si="11"/>
        <v>79.7</v>
      </c>
      <c r="N61" s="5"/>
    </row>
    <row r="62" spans="1:14" ht="30" customHeight="1" x14ac:dyDescent="0.4">
      <c r="A62" s="4">
        <v>60</v>
      </c>
      <c r="B62" s="4" t="s">
        <v>76</v>
      </c>
      <c r="C62" s="4" t="s">
        <v>47</v>
      </c>
      <c r="D62" s="4" t="s">
        <v>45</v>
      </c>
      <c r="E62" s="9">
        <v>80</v>
      </c>
      <c r="F62" s="9">
        <f t="shared" si="6"/>
        <v>24</v>
      </c>
      <c r="G62" s="9">
        <v>75</v>
      </c>
      <c r="H62" s="9">
        <f t="shared" si="7"/>
        <v>52.5</v>
      </c>
      <c r="I62" s="9">
        <f t="shared" si="8"/>
        <v>76.5</v>
      </c>
      <c r="J62" s="9">
        <f t="shared" si="9"/>
        <v>38.25</v>
      </c>
      <c r="K62" s="12">
        <v>82.8</v>
      </c>
      <c r="L62" s="12">
        <f t="shared" si="10"/>
        <v>41.4</v>
      </c>
      <c r="M62" s="12">
        <f t="shared" si="11"/>
        <v>79.650000000000006</v>
      </c>
      <c r="N62" s="5"/>
    </row>
    <row r="63" spans="1:14" ht="30" customHeight="1" x14ac:dyDescent="0.4">
      <c r="A63" s="4">
        <v>61</v>
      </c>
      <c r="B63" s="4" t="s">
        <v>70</v>
      </c>
      <c r="C63" s="4" t="s">
        <v>47</v>
      </c>
      <c r="D63" s="4" t="s">
        <v>45</v>
      </c>
      <c r="E63" s="9">
        <v>90</v>
      </c>
      <c r="F63" s="9">
        <f t="shared" si="6"/>
        <v>27</v>
      </c>
      <c r="G63" s="9">
        <v>66</v>
      </c>
      <c r="H63" s="9">
        <f t="shared" si="7"/>
        <v>46.199999999999996</v>
      </c>
      <c r="I63" s="9">
        <f t="shared" si="8"/>
        <v>73.199999999999989</v>
      </c>
      <c r="J63" s="9">
        <f t="shared" si="9"/>
        <v>36.599999999999994</v>
      </c>
      <c r="K63" s="12">
        <v>86</v>
      </c>
      <c r="L63" s="12">
        <f t="shared" si="10"/>
        <v>43</v>
      </c>
      <c r="M63" s="12">
        <f t="shared" si="11"/>
        <v>79.599999999999994</v>
      </c>
      <c r="N63" s="5"/>
    </row>
    <row r="64" spans="1:14" ht="30" customHeight="1" x14ac:dyDescent="0.4">
      <c r="A64" s="4">
        <v>62</v>
      </c>
      <c r="B64" s="4" t="s">
        <v>61</v>
      </c>
      <c r="C64" s="4" t="s">
        <v>47</v>
      </c>
      <c r="D64" s="4" t="s">
        <v>45</v>
      </c>
      <c r="E64" s="9">
        <v>82</v>
      </c>
      <c r="F64" s="9">
        <f t="shared" si="6"/>
        <v>24.599999999999998</v>
      </c>
      <c r="G64" s="9">
        <v>66</v>
      </c>
      <c r="H64" s="9">
        <f t="shared" si="7"/>
        <v>46.199999999999996</v>
      </c>
      <c r="I64" s="9">
        <f t="shared" si="8"/>
        <v>70.8</v>
      </c>
      <c r="J64" s="9">
        <f t="shared" si="9"/>
        <v>35.4</v>
      </c>
      <c r="K64" s="12">
        <v>88</v>
      </c>
      <c r="L64" s="12">
        <f t="shared" si="10"/>
        <v>44</v>
      </c>
      <c r="M64" s="12">
        <f t="shared" si="11"/>
        <v>79.400000000000006</v>
      </c>
      <c r="N64" s="5"/>
    </row>
    <row r="65" spans="1:14" ht="30" customHeight="1" x14ac:dyDescent="0.4">
      <c r="A65" s="4">
        <v>63</v>
      </c>
      <c r="B65" s="4" t="s">
        <v>132</v>
      </c>
      <c r="C65" s="4" t="s">
        <v>47</v>
      </c>
      <c r="D65" s="4" t="s">
        <v>119</v>
      </c>
      <c r="E65" s="9">
        <v>76</v>
      </c>
      <c r="F65" s="9">
        <f t="shared" si="6"/>
        <v>22.8</v>
      </c>
      <c r="G65" s="9">
        <v>55</v>
      </c>
      <c r="H65" s="9">
        <f t="shared" si="7"/>
        <v>38.5</v>
      </c>
      <c r="I65" s="9">
        <f t="shared" si="8"/>
        <v>61.3</v>
      </c>
      <c r="J65" s="9">
        <f t="shared" si="9"/>
        <v>30.65</v>
      </c>
      <c r="K65" s="12">
        <v>80.400000000000006</v>
      </c>
      <c r="L65" s="12">
        <f t="shared" si="10"/>
        <v>40.200000000000003</v>
      </c>
      <c r="M65" s="12">
        <f t="shared" si="11"/>
        <v>70.849999999999994</v>
      </c>
      <c r="N65" s="5"/>
    </row>
    <row r="66" spans="1:14" ht="30" customHeight="1" x14ac:dyDescent="0.4">
      <c r="A66" s="4">
        <v>64</v>
      </c>
      <c r="B66" s="4" t="s">
        <v>139</v>
      </c>
      <c r="C66" s="4" t="s">
        <v>47</v>
      </c>
      <c r="D66" s="4" t="s">
        <v>127</v>
      </c>
      <c r="E66" s="9">
        <v>92</v>
      </c>
      <c r="F66" s="9">
        <f t="shared" si="6"/>
        <v>27.599999999999998</v>
      </c>
      <c r="G66" s="9">
        <v>73</v>
      </c>
      <c r="H66" s="9">
        <f t="shared" si="7"/>
        <v>51.099999999999994</v>
      </c>
      <c r="I66" s="9">
        <f t="shared" si="8"/>
        <v>78.699999999999989</v>
      </c>
      <c r="J66" s="9">
        <f t="shared" si="9"/>
        <v>39.349999999999994</v>
      </c>
      <c r="K66" s="12">
        <v>87</v>
      </c>
      <c r="L66" s="12">
        <f t="shared" si="10"/>
        <v>43.5</v>
      </c>
      <c r="M66" s="12">
        <f t="shared" si="11"/>
        <v>82.85</v>
      </c>
      <c r="N66" s="5"/>
    </row>
    <row r="67" spans="1:14" ht="30" customHeight="1" x14ac:dyDescent="0.4">
      <c r="A67" s="4">
        <v>65</v>
      </c>
      <c r="B67" s="4" t="s">
        <v>126</v>
      </c>
      <c r="C67" s="4" t="s">
        <v>47</v>
      </c>
      <c r="D67" s="4" t="s">
        <v>127</v>
      </c>
      <c r="E67" s="9">
        <v>84</v>
      </c>
      <c r="F67" s="9">
        <f t="shared" ref="F67:F98" si="12">E67*0.3</f>
        <v>25.2</v>
      </c>
      <c r="G67" s="9">
        <v>70</v>
      </c>
      <c r="H67" s="9">
        <f t="shared" ref="H67:H98" si="13">G67*0.7</f>
        <v>49</v>
      </c>
      <c r="I67" s="9">
        <f t="shared" ref="I67:I98" si="14">F67+H67</f>
        <v>74.2</v>
      </c>
      <c r="J67" s="9">
        <f t="shared" ref="J67:J98" si="15">I67*0.5</f>
        <v>37.1</v>
      </c>
      <c r="K67" s="12">
        <v>86.71</v>
      </c>
      <c r="L67" s="12">
        <f t="shared" ref="L67:L98" si="16">K67*0.5</f>
        <v>43.354999999999997</v>
      </c>
      <c r="M67" s="12">
        <f t="shared" ref="M67:M98" si="17">L67+J67</f>
        <v>80.454999999999998</v>
      </c>
      <c r="N67" s="5"/>
    </row>
    <row r="68" spans="1:14" ht="30" customHeight="1" x14ac:dyDescent="0.4">
      <c r="A68" s="4">
        <v>66</v>
      </c>
      <c r="B68" s="4" t="s">
        <v>147</v>
      </c>
      <c r="C68" s="4" t="s">
        <v>47</v>
      </c>
      <c r="D68" s="4" t="s">
        <v>127</v>
      </c>
      <c r="E68" s="9">
        <v>72</v>
      </c>
      <c r="F68" s="9">
        <f t="shared" si="12"/>
        <v>21.599999999999998</v>
      </c>
      <c r="G68" s="9">
        <v>69</v>
      </c>
      <c r="H68" s="9">
        <f t="shared" si="13"/>
        <v>48.3</v>
      </c>
      <c r="I68" s="9">
        <f t="shared" si="14"/>
        <v>69.899999999999991</v>
      </c>
      <c r="J68" s="9">
        <f t="shared" si="15"/>
        <v>34.949999999999996</v>
      </c>
      <c r="K68" s="12">
        <v>86.21</v>
      </c>
      <c r="L68" s="12">
        <f t="shared" si="16"/>
        <v>43.104999999999997</v>
      </c>
      <c r="M68" s="12">
        <f t="shared" si="17"/>
        <v>78.054999999999993</v>
      </c>
      <c r="N68" s="5"/>
    </row>
    <row r="69" spans="1:14" ht="30" customHeight="1" x14ac:dyDescent="0.4">
      <c r="A69" s="4">
        <v>67</v>
      </c>
      <c r="B69" s="4" t="s">
        <v>91</v>
      </c>
      <c r="C69" s="4" t="s">
        <v>47</v>
      </c>
      <c r="D69" s="4" t="s">
        <v>120</v>
      </c>
      <c r="E69" s="9">
        <v>72</v>
      </c>
      <c r="F69" s="9">
        <f t="shared" si="12"/>
        <v>21.599999999999998</v>
      </c>
      <c r="G69" s="9">
        <v>69</v>
      </c>
      <c r="H69" s="9">
        <f t="shared" si="13"/>
        <v>48.3</v>
      </c>
      <c r="I69" s="9">
        <f t="shared" si="14"/>
        <v>69.899999999999991</v>
      </c>
      <c r="J69" s="9">
        <f t="shared" si="15"/>
        <v>34.949999999999996</v>
      </c>
      <c r="K69" s="12">
        <v>86</v>
      </c>
      <c r="L69" s="12">
        <f t="shared" si="16"/>
        <v>43</v>
      </c>
      <c r="M69" s="12">
        <f t="shared" si="17"/>
        <v>77.949999999999989</v>
      </c>
      <c r="N69" s="5"/>
    </row>
    <row r="70" spans="1:14" ht="30" customHeight="1" x14ac:dyDescent="0.4">
      <c r="A70" s="4">
        <v>68</v>
      </c>
      <c r="B70" s="4" t="s">
        <v>131</v>
      </c>
      <c r="C70" s="4" t="s">
        <v>47</v>
      </c>
      <c r="D70" s="4" t="s">
        <v>120</v>
      </c>
      <c r="E70" s="9">
        <v>68</v>
      </c>
      <c r="F70" s="9">
        <f t="shared" si="12"/>
        <v>20.399999999999999</v>
      </c>
      <c r="G70" s="9">
        <v>56</v>
      </c>
      <c r="H70" s="9">
        <f t="shared" si="13"/>
        <v>39.199999999999996</v>
      </c>
      <c r="I70" s="9">
        <f t="shared" si="14"/>
        <v>59.599999999999994</v>
      </c>
      <c r="J70" s="9">
        <f t="shared" si="15"/>
        <v>29.799999999999997</v>
      </c>
      <c r="K70" s="12">
        <v>85.8</v>
      </c>
      <c r="L70" s="12">
        <f t="shared" si="16"/>
        <v>42.9</v>
      </c>
      <c r="M70" s="12">
        <f t="shared" si="17"/>
        <v>72.699999999999989</v>
      </c>
      <c r="N70" s="5"/>
    </row>
    <row r="71" spans="1:14" ht="30" customHeight="1" x14ac:dyDescent="0.4">
      <c r="A71" s="4">
        <v>69</v>
      </c>
      <c r="B71" s="4" t="s">
        <v>134</v>
      </c>
      <c r="C71" s="4" t="s">
        <v>47</v>
      </c>
      <c r="D71" s="4" t="s">
        <v>120</v>
      </c>
      <c r="E71" s="9">
        <v>90</v>
      </c>
      <c r="F71" s="9">
        <f t="shared" si="12"/>
        <v>27</v>
      </c>
      <c r="G71" s="9">
        <v>47</v>
      </c>
      <c r="H71" s="9">
        <f t="shared" si="13"/>
        <v>32.9</v>
      </c>
      <c r="I71" s="9">
        <f t="shared" si="14"/>
        <v>59.9</v>
      </c>
      <c r="J71" s="9">
        <f t="shared" si="15"/>
        <v>29.95</v>
      </c>
      <c r="K71" s="12">
        <v>84.4</v>
      </c>
      <c r="L71" s="12">
        <f t="shared" si="16"/>
        <v>42.2</v>
      </c>
      <c r="M71" s="12">
        <f t="shared" si="17"/>
        <v>72.150000000000006</v>
      </c>
      <c r="N71" s="5"/>
    </row>
    <row r="72" spans="1:14" ht="30" customHeight="1" x14ac:dyDescent="0.4">
      <c r="A72" s="4">
        <v>70</v>
      </c>
      <c r="B72" s="4" t="s">
        <v>129</v>
      </c>
      <c r="C72" s="4" t="s">
        <v>47</v>
      </c>
      <c r="D72" s="4" t="s">
        <v>121</v>
      </c>
      <c r="E72" s="9">
        <v>82</v>
      </c>
      <c r="F72" s="9">
        <f t="shared" si="12"/>
        <v>24.599999999999998</v>
      </c>
      <c r="G72" s="9">
        <v>59</v>
      </c>
      <c r="H72" s="9">
        <f t="shared" si="13"/>
        <v>41.3</v>
      </c>
      <c r="I72" s="9">
        <f t="shared" si="14"/>
        <v>65.899999999999991</v>
      </c>
      <c r="J72" s="9">
        <f t="shared" si="15"/>
        <v>32.949999999999996</v>
      </c>
      <c r="K72" s="12">
        <v>85.2</v>
      </c>
      <c r="L72" s="12">
        <f t="shared" si="16"/>
        <v>42.6</v>
      </c>
      <c r="M72" s="12">
        <f t="shared" si="17"/>
        <v>75.55</v>
      </c>
      <c r="N72" s="5"/>
    </row>
    <row r="73" spans="1:14" ht="30" customHeight="1" x14ac:dyDescent="0.4">
      <c r="A73" s="4">
        <v>71</v>
      </c>
      <c r="B73" s="4" t="s">
        <v>135</v>
      </c>
      <c r="C73" s="4" t="s">
        <v>47</v>
      </c>
      <c r="D73" s="4" t="s">
        <v>121</v>
      </c>
      <c r="E73" s="9">
        <v>88</v>
      </c>
      <c r="F73" s="9">
        <f t="shared" si="12"/>
        <v>26.4</v>
      </c>
      <c r="G73" s="9">
        <v>56</v>
      </c>
      <c r="H73" s="9">
        <f t="shared" si="13"/>
        <v>39.199999999999996</v>
      </c>
      <c r="I73" s="9">
        <f t="shared" si="14"/>
        <v>65.599999999999994</v>
      </c>
      <c r="J73" s="9">
        <f t="shared" si="15"/>
        <v>32.799999999999997</v>
      </c>
      <c r="K73" s="12">
        <v>82</v>
      </c>
      <c r="L73" s="12">
        <f t="shared" si="16"/>
        <v>41</v>
      </c>
      <c r="M73" s="12">
        <f t="shared" si="17"/>
        <v>73.8</v>
      </c>
      <c r="N73" s="5"/>
    </row>
    <row r="74" spans="1:14" ht="30" customHeight="1" x14ac:dyDescent="0.4">
      <c r="A74" s="4">
        <v>72</v>
      </c>
      <c r="B74" s="4" t="s">
        <v>141</v>
      </c>
      <c r="C74" s="4" t="s">
        <v>47</v>
      </c>
      <c r="D74" s="4" t="s">
        <v>121</v>
      </c>
      <c r="E74" s="9">
        <v>84</v>
      </c>
      <c r="F74" s="9">
        <f t="shared" si="12"/>
        <v>25.2</v>
      </c>
      <c r="G74" s="9">
        <v>44</v>
      </c>
      <c r="H74" s="9">
        <f t="shared" si="13"/>
        <v>30.799999999999997</v>
      </c>
      <c r="I74" s="9">
        <f t="shared" si="14"/>
        <v>56</v>
      </c>
      <c r="J74" s="9">
        <f t="shared" si="15"/>
        <v>28</v>
      </c>
      <c r="K74" s="12">
        <v>84.6</v>
      </c>
      <c r="L74" s="12">
        <f t="shared" si="16"/>
        <v>42.3</v>
      </c>
      <c r="M74" s="12">
        <f t="shared" si="17"/>
        <v>70.3</v>
      </c>
      <c r="N74" s="5"/>
    </row>
    <row r="75" spans="1:14" ht="30" customHeight="1" x14ac:dyDescent="0.4">
      <c r="A75" s="4">
        <v>73</v>
      </c>
      <c r="B75" s="4" t="s">
        <v>142</v>
      </c>
      <c r="C75" s="4" t="s">
        <v>47</v>
      </c>
      <c r="D75" s="4" t="s">
        <v>121</v>
      </c>
      <c r="E75" s="9">
        <v>72</v>
      </c>
      <c r="F75" s="9">
        <f t="shared" si="12"/>
        <v>21.599999999999998</v>
      </c>
      <c r="G75" s="9">
        <v>47</v>
      </c>
      <c r="H75" s="9">
        <f t="shared" si="13"/>
        <v>32.9</v>
      </c>
      <c r="I75" s="9">
        <f t="shared" si="14"/>
        <v>54.5</v>
      </c>
      <c r="J75" s="9">
        <f t="shared" si="15"/>
        <v>27.25</v>
      </c>
      <c r="K75" s="12">
        <v>85.8</v>
      </c>
      <c r="L75" s="12">
        <f t="shared" si="16"/>
        <v>42.9</v>
      </c>
      <c r="M75" s="12">
        <f t="shared" si="17"/>
        <v>70.150000000000006</v>
      </c>
      <c r="N75" s="5"/>
    </row>
    <row r="76" spans="1:14" ht="30" customHeight="1" x14ac:dyDescent="0.4">
      <c r="A76" s="4">
        <v>74</v>
      </c>
      <c r="B76" s="4" t="s">
        <v>96</v>
      </c>
      <c r="C76" s="4" t="s">
        <v>47</v>
      </c>
      <c r="D76" s="4" t="s">
        <v>81</v>
      </c>
      <c r="E76" s="9">
        <v>84</v>
      </c>
      <c r="F76" s="9">
        <f t="shared" si="12"/>
        <v>25.2</v>
      </c>
      <c r="G76" s="9">
        <v>76</v>
      </c>
      <c r="H76" s="9">
        <f t="shared" si="13"/>
        <v>53.199999999999996</v>
      </c>
      <c r="I76" s="9">
        <f t="shared" si="14"/>
        <v>78.399999999999991</v>
      </c>
      <c r="J76" s="9">
        <f t="shared" si="15"/>
        <v>39.199999999999996</v>
      </c>
      <c r="K76" s="12">
        <v>85.2</v>
      </c>
      <c r="L76" s="12">
        <f t="shared" si="16"/>
        <v>42.6</v>
      </c>
      <c r="M76" s="12">
        <f t="shared" si="17"/>
        <v>81.8</v>
      </c>
      <c r="N76" s="5"/>
    </row>
    <row r="77" spans="1:14" ht="30" customHeight="1" x14ac:dyDescent="0.4">
      <c r="A77" s="4">
        <v>75</v>
      </c>
      <c r="B77" s="4" t="s">
        <v>87</v>
      </c>
      <c r="C77" s="4" t="s">
        <v>47</v>
      </c>
      <c r="D77" s="4" t="s">
        <v>81</v>
      </c>
      <c r="E77" s="9">
        <v>90</v>
      </c>
      <c r="F77" s="9">
        <f t="shared" si="12"/>
        <v>27</v>
      </c>
      <c r="G77" s="9">
        <v>74</v>
      </c>
      <c r="H77" s="9">
        <f t="shared" si="13"/>
        <v>51.8</v>
      </c>
      <c r="I77" s="9">
        <f t="shared" si="14"/>
        <v>78.8</v>
      </c>
      <c r="J77" s="9">
        <f t="shared" si="15"/>
        <v>39.4</v>
      </c>
      <c r="K77" s="12">
        <v>80.2</v>
      </c>
      <c r="L77" s="12">
        <f t="shared" si="16"/>
        <v>40.1</v>
      </c>
      <c r="M77" s="12">
        <f t="shared" si="17"/>
        <v>79.5</v>
      </c>
      <c r="N77" s="5"/>
    </row>
    <row r="78" spans="1:14" ht="30" customHeight="1" x14ac:dyDescent="0.4">
      <c r="A78" s="4">
        <v>76</v>
      </c>
      <c r="B78" s="4" t="s">
        <v>93</v>
      </c>
      <c r="C78" s="4" t="s">
        <v>47</v>
      </c>
      <c r="D78" s="4" t="s">
        <v>81</v>
      </c>
      <c r="E78" s="9">
        <v>84</v>
      </c>
      <c r="F78" s="9">
        <f t="shared" si="12"/>
        <v>25.2</v>
      </c>
      <c r="G78" s="9">
        <v>75.5</v>
      </c>
      <c r="H78" s="9">
        <f t="shared" si="13"/>
        <v>52.849999999999994</v>
      </c>
      <c r="I78" s="9">
        <f t="shared" si="14"/>
        <v>78.05</v>
      </c>
      <c r="J78" s="9">
        <f t="shared" si="15"/>
        <v>39.024999999999999</v>
      </c>
      <c r="K78" s="12">
        <v>80.8</v>
      </c>
      <c r="L78" s="12">
        <f t="shared" si="16"/>
        <v>40.4</v>
      </c>
      <c r="M78" s="12">
        <f t="shared" si="17"/>
        <v>79.424999999999997</v>
      </c>
      <c r="N78" s="5"/>
    </row>
    <row r="79" spans="1:14" ht="30" customHeight="1" x14ac:dyDescent="0.4">
      <c r="A79" s="4">
        <v>77</v>
      </c>
      <c r="B79" s="4" t="s">
        <v>102</v>
      </c>
      <c r="C79" s="4" t="s">
        <v>47</v>
      </c>
      <c r="D79" s="4" t="s">
        <v>81</v>
      </c>
      <c r="E79" s="9">
        <v>86</v>
      </c>
      <c r="F79" s="9">
        <f t="shared" si="12"/>
        <v>25.8</v>
      </c>
      <c r="G79" s="9">
        <v>72.5</v>
      </c>
      <c r="H79" s="9">
        <f t="shared" si="13"/>
        <v>50.75</v>
      </c>
      <c r="I79" s="9">
        <f t="shared" si="14"/>
        <v>76.55</v>
      </c>
      <c r="J79" s="9">
        <f t="shared" si="15"/>
        <v>38.274999999999999</v>
      </c>
      <c r="K79" s="12">
        <v>81.400000000000006</v>
      </c>
      <c r="L79" s="12">
        <f t="shared" si="16"/>
        <v>40.700000000000003</v>
      </c>
      <c r="M79" s="12">
        <f t="shared" si="17"/>
        <v>78.974999999999994</v>
      </c>
      <c r="N79" s="5"/>
    </row>
    <row r="80" spans="1:14" ht="30" customHeight="1" x14ac:dyDescent="0.4">
      <c r="A80" s="4">
        <v>78</v>
      </c>
      <c r="B80" s="4" t="s">
        <v>86</v>
      </c>
      <c r="C80" s="4" t="s">
        <v>47</v>
      </c>
      <c r="D80" s="4" t="s">
        <v>81</v>
      </c>
      <c r="E80" s="9">
        <v>98</v>
      </c>
      <c r="F80" s="9">
        <f t="shared" si="12"/>
        <v>29.4</v>
      </c>
      <c r="G80" s="9">
        <v>74</v>
      </c>
      <c r="H80" s="9">
        <f t="shared" si="13"/>
        <v>51.8</v>
      </c>
      <c r="I80" s="9">
        <f t="shared" si="14"/>
        <v>81.199999999999989</v>
      </c>
      <c r="J80" s="9">
        <f t="shared" si="15"/>
        <v>40.599999999999994</v>
      </c>
      <c r="K80" s="12">
        <v>76.400000000000006</v>
      </c>
      <c r="L80" s="12">
        <f t="shared" si="16"/>
        <v>38.200000000000003</v>
      </c>
      <c r="M80" s="12">
        <f t="shared" si="17"/>
        <v>78.8</v>
      </c>
      <c r="N80" s="5"/>
    </row>
    <row r="81" spans="1:14" ht="30" customHeight="1" x14ac:dyDescent="0.4">
      <c r="A81" s="4">
        <v>79</v>
      </c>
      <c r="B81" s="4" t="s">
        <v>90</v>
      </c>
      <c r="C81" s="4" t="s">
        <v>47</v>
      </c>
      <c r="D81" s="4" t="s">
        <v>81</v>
      </c>
      <c r="E81" s="9">
        <v>78</v>
      </c>
      <c r="F81" s="9">
        <f t="shared" si="12"/>
        <v>23.4</v>
      </c>
      <c r="G81" s="9">
        <v>81</v>
      </c>
      <c r="H81" s="9">
        <f t="shared" si="13"/>
        <v>56.699999999999996</v>
      </c>
      <c r="I81" s="9">
        <f t="shared" si="14"/>
        <v>80.099999999999994</v>
      </c>
      <c r="J81" s="9">
        <f t="shared" si="15"/>
        <v>40.049999999999997</v>
      </c>
      <c r="K81" s="12">
        <v>76.2</v>
      </c>
      <c r="L81" s="12">
        <f t="shared" si="16"/>
        <v>38.1</v>
      </c>
      <c r="M81" s="12">
        <f t="shared" si="17"/>
        <v>78.150000000000006</v>
      </c>
      <c r="N81" s="5"/>
    </row>
    <row r="82" spans="1:14" ht="30" customHeight="1" x14ac:dyDescent="0.4">
      <c r="A82" s="4">
        <v>80</v>
      </c>
      <c r="B82" s="4" t="s">
        <v>111</v>
      </c>
      <c r="C82" s="4" t="s">
        <v>47</v>
      </c>
      <c r="D82" s="4" t="s">
        <v>81</v>
      </c>
      <c r="E82" s="9">
        <v>88</v>
      </c>
      <c r="F82" s="9">
        <f t="shared" si="12"/>
        <v>26.4</v>
      </c>
      <c r="G82" s="9">
        <v>73.5</v>
      </c>
      <c r="H82" s="9">
        <f t="shared" si="13"/>
        <v>51.449999999999996</v>
      </c>
      <c r="I82" s="9">
        <f t="shared" si="14"/>
        <v>77.849999999999994</v>
      </c>
      <c r="J82" s="9">
        <f t="shared" si="15"/>
        <v>38.924999999999997</v>
      </c>
      <c r="K82" s="12">
        <v>75.400000000000006</v>
      </c>
      <c r="L82" s="12">
        <f t="shared" si="16"/>
        <v>37.700000000000003</v>
      </c>
      <c r="M82" s="12">
        <f t="shared" si="17"/>
        <v>76.625</v>
      </c>
      <c r="N82" s="5"/>
    </row>
    <row r="83" spans="1:14" ht="30" customHeight="1" x14ac:dyDescent="0.4">
      <c r="A83" s="4">
        <v>81</v>
      </c>
      <c r="B83" s="4" t="s">
        <v>92</v>
      </c>
      <c r="C83" s="4" t="s">
        <v>47</v>
      </c>
      <c r="D83" s="4" t="s">
        <v>81</v>
      </c>
      <c r="E83" s="9">
        <v>64</v>
      </c>
      <c r="F83" s="9">
        <f t="shared" si="12"/>
        <v>19.2</v>
      </c>
      <c r="G83" s="9">
        <v>76</v>
      </c>
      <c r="H83" s="9">
        <f t="shared" si="13"/>
        <v>53.199999999999996</v>
      </c>
      <c r="I83" s="9">
        <f t="shared" si="14"/>
        <v>72.399999999999991</v>
      </c>
      <c r="J83" s="9">
        <f t="shared" si="15"/>
        <v>36.199999999999996</v>
      </c>
      <c r="K83" s="12">
        <v>80.8</v>
      </c>
      <c r="L83" s="12">
        <f t="shared" si="16"/>
        <v>40.4</v>
      </c>
      <c r="M83" s="12">
        <f t="shared" si="17"/>
        <v>76.599999999999994</v>
      </c>
      <c r="N83" s="5"/>
    </row>
    <row r="84" spans="1:14" ht="30" customHeight="1" x14ac:dyDescent="0.4">
      <c r="A84" s="4">
        <v>82</v>
      </c>
      <c r="B84" s="4" t="s">
        <v>107</v>
      </c>
      <c r="C84" s="4" t="s">
        <v>47</v>
      </c>
      <c r="D84" s="4" t="s">
        <v>81</v>
      </c>
      <c r="E84" s="9">
        <v>88</v>
      </c>
      <c r="F84" s="9">
        <f t="shared" si="12"/>
        <v>26.4</v>
      </c>
      <c r="G84" s="9">
        <v>68</v>
      </c>
      <c r="H84" s="9">
        <f t="shared" si="13"/>
        <v>47.599999999999994</v>
      </c>
      <c r="I84" s="9">
        <f t="shared" si="14"/>
        <v>74</v>
      </c>
      <c r="J84" s="9">
        <f t="shared" si="15"/>
        <v>37</v>
      </c>
      <c r="K84" s="12">
        <v>79.2</v>
      </c>
      <c r="L84" s="12">
        <f t="shared" si="16"/>
        <v>39.6</v>
      </c>
      <c r="M84" s="12">
        <f t="shared" si="17"/>
        <v>76.599999999999994</v>
      </c>
      <c r="N84" s="5"/>
    </row>
    <row r="85" spans="1:14" ht="30" customHeight="1" x14ac:dyDescent="0.4">
      <c r="A85" s="4">
        <v>83</v>
      </c>
      <c r="B85" s="4" t="s">
        <v>109</v>
      </c>
      <c r="C85" s="4" t="s">
        <v>47</v>
      </c>
      <c r="D85" s="4" t="s">
        <v>81</v>
      </c>
      <c r="E85" s="9">
        <v>84</v>
      </c>
      <c r="F85" s="9">
        <f t="shared" si="12"/>
        <v>25.2</v>
      </c>
      <c r="G85" s="9">
        <v>67</v>
      </c>
      <c r="H85" s="9">
        <f t="shared" si="13"/>
        <v>46.9</v>
      </c>
      <c r="I85" s="9">
        <f t="shared" si="14"/>
        <v>72.099999999999994</v>
      </c>
      <c r="J85" s="9">
        <f t="shared" si="15"/>
        <v>36.049999999999997</v>
      </c>
      <c r="K85" s="12">
        <v>80.8</v>
      </c>
      <c r="L85" s="12">
        <f t="shared" si="16"/>
        <v>40.4</v>
      </c>
      <c r="M85" s="12">
        <f t="shared" si="17"/>
        <v>76.449999999999989</v>
      </c>
      <c r="N85" s="5"/>
    </row>
    <row r="86" spans="1:14" ht="30" customHeight="1" x14ac:dyDescent="0.4">
      <c r="A86" s="4">
        <v>84</v>
      </c>
      <c r="B86" s="4" t="s">
        <v>104</v>
      </c>
      <c r="C86" s="4" t="s">
        <v>47</v>
      </c>
      <c r="D86" s="4" t="s">
        <v>81</v>
      </c>
      <c r="E86" s="9">
        <v>88</v>
      </c>
      <c r="F86" s="9">
        <f t="shared" si="12"/>
        <v>26.4</v>
      </c>
      <c r="G86" s="9">
        <v>64.5</v>
      </c>
      <c r="H86" s="9">
        <f t="shared" si="13"/>
        <v>45.15</v>
      </c>
      <c r="I86" s="9">
        <f t="shared" si="14"/>
        <v>71.55</v>
      </c>
      <c r="J86" s="9">
        <f t="shared" si="15"/>
        <v>35.774999999999999</v>
      </c>
      <c r="K86" s="12">
        <v>81</v>
      </c>
      <c r="L86" s="12">
        <f t="shared" si="16"/>
        <v>40.5</v>
      </c>
      <c r="M86" s="12">
        <f t="shared" si="17"/>
        <v>76.275000000000006</v>
      </c>
      <c r="N86" s="5"/>
    </row>
    <row r="87" spans="1:14" ht="30" customHeight="1" x14ac:dyDescent="0.4">
      <c r="A87" s="4">
        <v>85</v>
      </c>
      <c r="B87" s="4" t="s">
        <v>108</v>
      </c>
      <c r="C87" s="4" t="s">
        <v>47</v>
      </c>
      <c r="D87" s="4" t="s">
        <v>81</v>
      </c>
      <c r="E87" s="9">
        <v>88</v>
      </c>
      <c r="F87" s="9">
        <f t="shared" si="12"/>
        <v>26.4</v>
      </c>
      <c r="G87" s="9">
        <v>66</v>
      </c>
      <c r="H87" s="9">
        <f t="shared" si="13"/>
        <v>46.199999999999996</v>
      </c>
      <c r="I87" s="9">
        <f t="shared" si="14"/>
        <v>72.599999999999994</v>
      </c>
      <c r="J87" s="9">
        <f t="shared" si="15"/>
        <v>36.299999999999997</v>
      </c>
      <c r="K87" s="12">
        <v>79.8</v>
      </c>
      <c r="L87" s="12">
        <f t="shared" si="16"/>
        <v>39.9</v>
      </c>
      <c r="M87" s="12">
        <f t="shared" si="17"/>
        <v>76.199999999999989</v>
      </c>
      <c r="N87" s="5"/>
    </row>
    <row r="88" spans="1:14" ht="30" customHeight="1" x14ac:dyDescent="0.4">
      <c r="A88" s="4">
        <v>86</v>
      </c>
      <c r="B88" s="4" t="s">
        <v>89</v>
      </c>
      <c r="C88" s="4" t="s">
        <v>47</v>
      </c>
      <c r="D88" s="4" t="s">
        <v>81</v>
      </c>
      <c r="E88" s="9">
        <v>88</v>
      </c>
      <c r="F88" s="9">
        <f t="shared" si="12"/>
        <v>26.4</v>
      </c>
      <c r="G88" s="9">
        <v>72.5</v>
      </c>
      <c r="H88" s="9">
        <f t="shared" si="13"/>
        <v>50.75</v>
      </c>
      <c r="I88" s="9">
        <f t="shared" si="14"/>
        <v>77.150000000000006</v>
      </c>
      <c r="J88" s="9">
        <f t="shared" si="15"/>
        <v>38.575000000000003</v>
      </c>
      <c r="K88" s="12">
        <v>75.2</v>
      </c>
      <c r="L88" s="12">
        <f t="shared" si="16"/>
        <v>37.6</v>
      </c>
      <c r="M88" s="12">
        <f t="shared" si="17"/>
        <v>76.175000000000011</v>
      </c>
      <c r="N88" s="5"/>
    </row>
    <row r="89" spans="1:14" ht="30" customHeight="1" x14ac:dyDescent="0.4">
      <c r="A89" s="4">
        <v>87</v>
      </c>
      <c r="B89" s="4" t="s">
        <v>136</v>
      </c>
      <c r="C89" s="4" t="s">
        <v>122</v>
      </c>
      <c r="D89" s="4" t="s">
        <v>123</v>
      </c>
      <c r="E89" s="9">
        <v>90</v>
      </c>
      <c r="F89" s="9">
        <f t="shared" si="12"/>
        <v>27</v>
      </c>
      <c r="G89" s="9">
        <v>73</v>
      </c>
      <c r="H89" s="9">
        <f t="shared" si="13"/>
        <v>51.099999999999994</v>
      </c>
      <c r="I89" s="9">
        <f t="shared" si="14"/>
        <v>78.099999999999994</v>
      </c>
      <c r="J89" s="9">
        <f t="shared" si="15"/>
        <v>39.049999999999997</v>
      </c>
      <c r="K89" s="12">
        <v>85</v>
      </c>
      <c r="L89" s="12">
        <f t="shared" si="16"/>
        <v>42.5</v>
      </c>
      <c r="M89" s="12">
        <f t="shared" si="17"/>
        <v>81.55</v>
      </c>
      <c r="N89" s="5"/>
    </row>
    <row r="90" spans="1:14" ht="30" customHeight="1" x14ac:dyDescent="0.4">
      <c r="A90" s="4">
        <v>88</v>
      </c>
      <c r="B90" s="4" t="s">
        <v>150</v>
      </c>
      <c r="C90" s="4" t="s">
        <v>122</v>
      </c>
      <c r="D90" s="4" t="s">
        <v>123</v>
      </c>
      <c r="E90" s="9">
        <v>80</v>
      </c>
      <c r="F90" s="9">
        <f t="shared" si="12"/>
        <v>24</v>
      </c>
      <c r="G90" s="9">
        <v>75</v>
      </c>
      <c r="H90" s="9">
        <f t="shared" si="13"/>
        <v>52.5</v>
      </c>
      <c r="I90" s="9">
        <f t="shared" si="14"/>
        <v>76.5</v>
      </c>
      <c r="J90" s="9">
        <f t="shared" si="15"/>
        <v>38.25</v>
      </c>
      <c r="K90" s="12">
        <v>83.7</v>
      </c>
      <c r="L90" s="12">
        <f t="shared" si="16"/>
        <v>41.85</v>
      </c>
      <c r="M90" s="12">
        <f t="shared" si="17"/>
        <v>80.099999999999994</v>
      </c>
      <c r="N90" s="5"/>
    </row>
    <row r="91" spans="1:14" ht="30" customHeight="1" x14ac:dyDescent="0.4">
      <c r="A91" s="4">
        <v>89</v>
      </c>
      <c r="B91" s="4" t="s">
        <v>148</v>
      </c>
      <c r="C91" s="4" t="s">
        <v>122</v>
      </c>
      <c r="D91" s="4" t="s">
        <v>123</v>
      </c>
      <c r="E91" s="9">
        <v>84</v>
      </c>
      <c r="F91" s="9">
        <f t="shared" si="12"/>
        <v>25.2</v>
      </c>
      <c r="G91" s="9">
        <v>59</v>
      </c>
      <c r="H91" s="9">
        <f t="shared" si="13"/>
        <v>41.3</v>
      </c>
      <c r="I91" s="9">
        <f t="shared" si="14"/>
        <v>66.5</v>
      </c>
      <c r="J91" s="9">
        <f t="shared" si="15"/>
        <v>33.25</v>
      </c>
      <c r="K91" s="12">
        <v>77.400000000000006</v>
      </c>
      <c r="L91" s="12">
        <f t="shared" si="16"/>
        <v>38.700000000000003</v>
      </c>
      <c r="M91" s="12">
        <f t="shared" si="17"/>
        <v>71.95</v>
      </c>
      <c r="N91" s="5"/>
    </row>
    <row r="92" spans="1:14" ht="30" customHeight="1" x14ac:dyDescent="0.4">
      <c r="A92" s="4">
        <v>90</v>
      </c>
      <c r="B92" s="4" t="s">
        <v>35</v>
      </c>
      <c r="C92" s="4" t="s">
        <v>15</v>
      </c>
      <c r="D92" s="4" t="s">
        <v>9</v>
      </c>
      <c r="E92" s="9">
        <v>86</v>
      </c>
      <c r="F92" s="9">
        <f t="shared" si="12"/>
        <v>25.8</v>
      </c>
      <c r="G92" s="9">
        <v>71</v>
      </c>
      <c r="H92" s="9">
        <f t="shared" si="13"/>
        <v>49.699999999999996</v>
      </c>
      <c r="I92" s="9">
        <f t="shared" si="14"/>
        <v>75.5</v>
      </c>
      <c r="J92" s="9">
        <f t="shared" si="15"/>
        <v>37.75</v>
      </c>
      <c r="K92" s="12">
        <v>85.14</v>
      </c>
      <c r="L92" s="12">
        <f t="shared" si="16"/>
        <v>42.57</v>
      </c>
      <c r="M92" s="12">
        <f t="shared" si="17"/>
        <v>80.319999999999993</v>
      </c>
      <c r="N92" s="5"/>
    </row>
    <row r="93" spans="1:14" ht="30" customHeight="1" x14ac:dyDescent="0.4">
      <c r="A93" s="4">
        <v>91</v>
      </c>
      <c r="B93" s="4" t="s">
        <v>34</v>
      </c>
      <c r="C93" s="4" t="s">
        <v>15</v>
      </c>
      <c r="D93" s="4" t="s">
        <v>10</v>
      </c>
      <c r="E93" s="9">
        <v>74</v>
      </c>
      <c r="F93" s="9">
        <f t="shared" si="12"/>
        <v>22.2</v>
      </c>
      <c r="G93" s="9">
        <v>89</v>
      </c>
      <c r="H93" s="9">
        <f t="shared" si="13"/>
        <v>62.3</v>
      </c>
      <c r="I93" s="9">
        <f t="shared" si="14"/>
        <v>84.5</v>
      </c>
      <c r="J93" s="9">
        <f t="shared" si="15"/>
        <v>42.25</v>
      </c>
      <c r="K93" s="12">
        <v>80.2</v>
      </c>
      <c r="L93" s="12">
        <f t="shared" si="16"/>
        <v>40.1</v>
      </c>
      <c r="M93" s="12">
        <f t="shared" si="17"/>
        <v>82.35</v>
      </c>
      <c r="N93" s="5"/>
    </row>
    <row r="94" spans="1:14" ht="30" customHeight="1" x14ac:dyDescent="0.4">
      <c r="A94" s="4">
        <v>92</v>
      </c>
      <c r="B94" s="4" t="s">
        <v>40</v>
      </c>
      <c r="C94" s="4" t="s">
        <v>15</v>
      </c>
      <c r="D94" s="4" t="s">
        <v>13</v>
      </c>
      <c r="E94" s="9">
        <v>78</v>
      </c>
      <c r="F94" s="9">
        <f t="shared" si="12"/>
        <v>23.4</v>
      </c>
      <c r="G94" s="9">
        <v>71.5</v>
      </c>
      <c r="H94" s="9">
        <f t="shared" si="13"/>
        <v>50.05</v>
      </c>
      <c r="I94" s="9">
        <f t="shared" si="14"/>
        <v>73.449999999999989</v>
      </c>
      <c r="J94" s="9">
        <f t="shared" si="15"/>
        <v>36.724999999999994</v>
      </c>
      <c r="K94" s="12">
        <v>84.2</v>
      </c>
      <c r="L94" s="12">
        <f t="shared" si="16"/>
        <v>42.1</v>
      </c>
      <c r="M94" s="12">
        <f t="shared" si="17"/>
        <v>78.824999999999989</v>
      </c>
      <c r="N94" s="5"/>
    </row>
    <row r="95" spans="1:14" ht="30" customHeight="1" x14ac:dyDescent="0.4">
      <c r="A95" s="4">
        <v>93</v>
      </c>
      <c r="B95" s="4" t="s">
        <v>30</v>
      </c>
      <c r="C95" s="4" t="s">
        <v>15</v>
      </c>
      <c r="D95" s="4" t="s">
        <v>14</v>
      </c>
      <c r="E95" s="9">
        <v>78</v>
      </c>
      <c r="F95" s="9">
        <f t="shared" si="12"/>
        <v>23.4</v>
      </c>
      <c r="G95" s="9">
        <v>68</v>
      </c>
      <c r="H95" s="9">
        <f t="shared" si="13"/>
        <v>47.599999999999994</v>
      </c>
      <c r="I95" s="9">
        <f t="shared" si="14"/>
        <v>71</v>
      </c>
      <c r="J95" s="9">
        <f t="shared" si="15"/>
        <v>35.5</v>
      </c>
      <c r="K95" s="12">
        <v>80</v>
      </c>
      <c r="L95" s="12">
        <f t="shared" si="16"/>
        <v>40</v>
      </c>
      <c r="M95" s="12">
        <f t="shared" si="17"/>
        <v>75.5</v>
      </c>
      <c r="N95" s="5"/>
    </row>
    <row r="96" spans="1:14" ht="30" customHeight="1" x14ac:dyDescent="0.4">
      <c r="A96" s="4">
        <v>94</v>
      </c>
      <c r="B96" s="4" t="s">
        <v>51</v>
      </c>
      <c r="C96" s="4" t="s">
        <v>48</v>
      </c>
      <c r="D96" s="4" t="s">
        <v>45</v>
      </c>
      <c r="E96" s="9">
        <v>90</v>
      </c>
      <c r="F96" s="9">
        <f t="shared" si="12"/>
        <v>27</v>
      </c>
      <c r="G96" s="9">
        <v>68</v>
      </c>
      <c r="H96" s="9">
        <f t="shared" si="13"/>
        <v>47.599999999999994</v>
      </c>
      <c r="I96" s="9">
        <f t="shared" si="14"/>
        <v>74.599999999999994</v>
      </c>
      <c r="J96" s="9">
        <f t="shared" si="15"/>
        <v>37.299999999999997</v>
      </c>
      <c r="K96" s="12">
        <v>83.2</v>
      </c>
      <c r="L96" s="12">
        <f t="shared" si="16"/>
        <v>41.6</v>
      </c>
      <c r="M96" s="12">
        <f t="shared" si="17"/>
        <v>78.900000000000006</v>
      </c>
      <c r="N96" s="5"/>
    </row>
    <row r="97" spans="1:14" ht="30" customHeight="1" x14ac:dyDescent="0.4">
      <c r="A97" s="4">
        <v>95</v>
      </c>
      <c r="B97" s="4" t="s">
        <v>54</v>
      </c>
      <c r="C97" s="4" t="s">
        <v>48</v>
      </c>
      <c r="D97" s="4" t="s">
        <v>45</v>
      </c>
      <c r="E97" s="9">
        <v>80</v>
      </c>
      <c r="F97" s="9">
        <f t="shared" si="12"/>
        <v>24</v>
      </c>
      <c r="G97" s="9">
        <v>67</v>
      </c>
      <c r="H97" s="9">
        <f t="shared" si="13"/>
        <v>46.9</v>
      </c>
      <c r="I97" s="9">
        <f t="shared" si="14"/>
        <v>70.900000000000006</v>
      </c>
      <c r="J97" s="9">
        <f t="shared" si="15"/>
        <v>35.450000000000003</v>
      </c>
      <c r="K97" s="12">
        <v>86.8</v>
      </c>
      <c r="L97" s="12">
        <f t="shared" si="16"/>
        <v>43.4</v>
      </c>
      <c r="M97" s="12">
        <f t="shared" si="17"/>
        <v>78.849999999999994</v>
      </c>
      <c r="N97" s="5"/>
    </row>
    <row r="98" spans="1:14" ht="30" customHeight="1" x14ac:dyDescent="0.4">
      <c r="A98" s="4">
        <v>96</v>
      </c>
      <c r="B98" s="4" t="s">
        <v>65</v>
      </c>
      <c r="C98" s="4" t="s">
        <v>48</v>
      </c>
      <c r="D98" s="4" t="s">
        <v>45</v>
      </c>
      <c r="E98" s="9">
        <v>84</v>
      </c>
      <c r="F98" s="9">
        <f t="shared" si="12"/>
        <v>25.2</v>
      </c>
      <c r="G98" s="9">
        <v>64</v>
      </c>
      <c r="H98" s="9">
        <f t="shared" si="13"/>
        <v>44.8</v>
      </c>
      <c r="I98" s="9">
        <f t="shared" si="14"/>
        <v>70</v>
      </c>
      <c r="J98" s="9">
        <f t="shared" si="15"/>
        <v>35</v>
      </c>
      <c r="K98" s="12">
        <v>85.8</v>
      </c>
      <c r="L98" s="12">
        <f t="shared" si="16"/>
        <v>42.9</v>
      </c>
      <c r="M98" s="12">
        <f t="shared" si="17"/>
        <v>77.900000000000006</v>
      </c>
      <c r="N98" s="5"/>
    </row>
    <row r="99" spans="1:14" ht="30" customHeight="1" x14ac:dyDescent="0.4">
      <c r="A99" s="4">
        <v>97</v>
      </c>
      <c r="B99" s="4" t="s">
        <v>100</v>
      </c>
      <c r="C99" s="4" t="s">
        <v>48</v>
      </c>
      <c r="D99" s="4" t="s">
        <v>81</v>
      </c>
      <c r="E99" s="9">
        <v>92</v>
      </c>
      <c r="F99" s="9">
        <f t="shared" ref="F99:F122" si="18">E99*0.3</f>
        <v>27.599999999999998</v>
      </c>
      <c r="G99" s="9">
        <v>69</v>
      </c>
      <c r="H99" s="9">
        <f t="shared" ref="H99:H122" si="19">G99*0.7</f>
        <v>48.3</v>
      </c>
      <c r="I99" s="9">
        <f t="shared" ref="I99:I122" si="20">F99+H99</f>
        <v>75.899999999999991</v>
      </c>
      <c r="J99" s="9">
        <f t="shared" ref="J99:J122" si="21">I99*0.5</f>
        <v>37.949999999999996</v>
      </c>
      <c r="K99" s="12">
        <v>86.8</v>
      </c>
      <c r="L99" s="12">
        <f t="shared" ref="L99:L122" si="22">K99*0.5</f>
        <v>43.4</v>
      </c>
      <c r="M99" s="12">
        <f t="shared" ref="M99:M122" si="23">L99+J99</f>
        <v>81.349999999999994</v>
      </c>
      <c r="N99" s="5"/>
    </row>
    <row r="100" spans="1:14" ht="30" customHeight="1" x14ac:dyDescent="0.4">
      <c r="A100" s="4">
        <v>98</v>
      </c>
      <c r="B100" s="4" t="s">
        <v>95</v>
      </c>
      <c r="C100" s="4" t="s">
        <v>48</v>
      </c>
      <c r="D100" s="4" t="s">
        <v>81</v>
      </c>
      <c r="E100" s="9">
        <v>74</v>
      </c>
      <c r="F100" s="9">
        <f t="shared" si="18"/>
        <v>22.2</v>
      </c>
      <c r="G100" s="9">
        <v>74</v>
      </c>
      <c r="H100" s="9">
        <f t="shared" si="19"/>
        <v>51.8</v>
      </c>
      <c r="I100" s="9">
        <f t="shared" si="20"/>
        <v>74</v>
      </c>
      <c r="J100" s="9">
        <f t="shared" si="21"/>
        <v>37</v>
      </c>
      <c r="K100" s="12">
        <v>86.2</v>
      </c>
      <c r="L100" s="12">
        <f t="shared" si="22"/>
        <v>43.1</v>
      </c>
      <c r="M100" s="12">
        <f t="shared" si="23"/>
        <v>80.099999999999994</v>
      </c>
      <c r="N100" s="5"/>
    </row>
    <row r="101" spans="1:14" ht="30" customHeight="1" x14ac:dyDescent="0.4">
      <c r="A101" s="4">
        <v>99</v>
      </c>
      <c r="B101" s="4" t="s">
        <v>85</v>
      </c>
      <c r="C101" s="4" t="s">
        <v>48</v>
      </c>
      <c r="D101" s="4" t="s">
        <v>81</v>
      </c>
      <c r="E101" s="9">
        <v>78</v>
      </c>
      <c r="F101" s="9">
        <f t="shared" si="18"/>
        <v>23.4</v>
      </c>
      <c r="G101" s="9">
        <v>74</v>
      </c>
      <c r="H101" s="9">
        <f t="shared" si="19"/>
        <v>51.8</v>
      </c>
      <c r="I101" s="9">
        <f t="shared" si="20"/>
        <v>75.199999999999989</v>
      </c>
      <c r="J101" s="9">
        <f t="shared" si="21"/>
        <v>37.599999999999994</v>
      </c>
      <c r="K101" s="12">
        <v>81.599999999999994</v>
      </c>
      <c r="L101" s="12">
        <f t="shared" si="22"/>
        <v>40.799999999999997</v>
      </c>
      <c r="M101" s="12">
        <f t="shared" si="23"/>
        <v>78.399999999999991</v>
      </c>
      <c r="N101" s="5"/>
    </row>
    <row r="102" spans="1:14" ht="30" customHeight="1" x14ac:dyDescent="0.4">
      <c r="A102" s="4">
        <v>100</v>
      </c>
      <c r="B102" s="4" t="s">
        <v>101</v>
      </c>
      <c r="C102" s="4" t="s">
        <v>48</v>
      </c>
      <c r="D102" s="4" t="s">
        <v>81</v>
      </c>
      <c r="E102" s="9">
        <v>94</v>
      </c>
      <c r="F102" s="9">
        <f t="shared" si="18"/>
        <v>28.2</v>
      </c>
      <c r="G102" s="9">
        <v>66</v>
      </c>
      <c r="H102" s="9">
        <f t="shared" si="19"/>
        <v>46.199999999999996</v>
      </c>
      <c r="I102" s="9">
        <f t="shared" si="20"/>
        <v>74.399999999999991</v>
      </c>
      <c r="J102" s="9">
        <f t="shared" si="21"/>
        <v>37.199999999999996</v>
      </c>
      <c r="K102" s="12">
        <v>81.2</v>
      </c>
      <c r="L102" s="12">
        <f t="shared" si="22"/>
        <v>40.6</v>
      </c>
      <c r="M102" s="12">
        <f t="shared" si="23"/>
        <v>77.8</v>
      </c>
      <c r="N102" s="5"/>
    </row>
    <row r="103" spans="1:14" ht="30" customHeight="1" x14ac:dyDescent="0.4">
      <c r="A103" s="4">
        <v>101</v>
      </c>
      <c r="B103" s="4" t="s">
        <v>115</v>
      </c>
      <c r="C103" s="4" t="s">
        <v>48</v>
      </c>
      <c r="D103" s="4" t="s">
        <v>81</v>
      </c>
      <c r="E103" s="9">
        <v>86</v>
      </c>
      <c r="F103" s="9">
        <f t="shared" si="18"/>
        <v>25.8</v>
      </c>
      <c r="G103" s="9">
        <v>62</v>
      </c>
      <c r="H103" s="9">
        <f t="shared" si="19"/>
        <v>43.4</v>
      </c>
      <c r="I103" s="9">
        <f t="shared" si="20"/>
        <v>69.2</v>
      </c>
      <c r="J103" s="9">
        <f t="shared" si="21"/>
        <v>34.6</v>
      </c>
      <c r="K103" s="12">
        <v>83</v>
      </c>
      <c r="L103" s="12">
        <f t="shared" si="22"/>
        <v>41.5</v>
      </c>
      <c r="M103" s="12">
        <f t="shared" si="23"/>
        <v>76.099999999999994</v>
      </c>
      <c r="N103" s="5"/>
    </row>
    <row r="104" spans="1:14" ht="30" customHeight="1" x14ac:dyDescent="0.4">
      <c r="A104" s="4">
        <v>102</v>
      </c>
      <c r="B104" s="4" t="s">
        <v>97</v>
      </c>
      <c r="C104" s="4" t="s">
        <v>48</v>
      </c>
      <c r="D104" s="4" t="s">
        <v>81</v>
      </c>
      <c r="E104" s="9">
        <v>78</v>
      </c>
      <c r="F104" s="9">
        <f t="shared" si="18"/>
        <v>23.4</v>
      </c>
      <c r="G104" s="9">
        <v>64</v>
      </c>
      <c r="H104" s="9">
        <f t="shared" si="19"/>
        <v>44.8</v>
      </c>
      <c r="I104" s="9">
        <f t="shared" si="20"/>
        <v>68.199999999999989</v>
      </c>
      <c r="J104" s="9">
        <f t="shared" si="21"/>
        <v>34.099999999999994</v>
      </c>
      <c r="K104" s="12">
        <v>83.8</v>
      </c>
      <c r="L104" s="12">
        <f t="shared" si="22"/>
        <v>41.9</v>
      </c>
      <c r="M104" s="12">
        <f t="shared" si="23"/>
        <v>76</v>
      </c>
      <c r="N104" s="5"/>
    </row>
    <row r="105" spans="1:14" ht="30" customHeight="1" x14ac:dyDescent="0.4">
      <c r="A105" s="4">
        <v>103</v>
      </c>
      <c r="B105" s="4" t="s">
        <v>84</v>
      </c>
      <c r="C105" s="4" t="s">
        <v>48</v>
      </c>
      <c r="D105" s="4" t="s">
        <v>81</v>
      </c>
      <c r="E105" s="9">
        <v>84</v>
      </c>
      <c r="F105" s="9">
        <f t="shared" si="18"/>
        <v>25.2</v>
      </c>
      <c r="G105" s="9">
        <v>63</v>
      </c>
      <c r="H105" s="9">
        <f t="shared" si="19"/>
        <v>44.099999999999994</v>
      </c>
      <c r="I105" s="9">
        <f t="shared" si="20"/>
        <v>69.3</v>
      </c>
      <c r="J105" s="9">
        <f t="shared" si="21"/>
        <v>34.65</v>
      </c>
      <c r="K105" s="12">
        <v>82.4</v>
      </c>
      <c r="L105" s="12">
        <f t="shared" si="22"/>
        <v>41.2</v>
      </c>
      <c r="M105" s="12">
        <f t="shared" si="23"/>
        <v>75.849999999999994</v>
      </c>
      <c r="N105" s="5"/>
    </row>
    <row r="106" spans="1:14" ht="30" customHeight="1" x14ac:dyDescent="0.4">
      <c r="A106" s="4">
        <v>104</v>
      </c>
      <c r="B106" s="4" t="s">
        <v>145</v>
      </c>
      <c r="C106" s="4" t="s">
        <v>124</v>
      </c>
      <c r="D106" s="4" t="s">
        <v>123</v>
      </c>
      <c r="E106" s="9">
        <v>94</v>
      </c>
      <c r="F106" s="9">
        <f t="shared" si="18"/>
        <v>28.2</v>
      </c>
      <c r="G106" s="9">
        <v>56</v>
      </c>
      <c r="H106" s="9">
        <f t="shared" si="19"/>
        <v>39.199999999999996</v>
      </c>
      <c r="I106" s="9">
        <f t="shared" si="20"/>
        <v>67.399999999999991</v>
      </c>
      <c r="J106" s="9">
        <f t="shared" si="21"/>
        <v>33.699999999999996</v>
      </c>
      <c r="K106" s="12">
        <v>81.400000000000006</v>
      </c>
      <c r="L106" s="12">
        <f t="shared" si="22"/>
        <v>40.700000000000003</v>
      </c>
      <c r="M106" s="12">
        <f t="shared" si="23"/>
        <v>74.400000000000006</v>
      </c>
      <c r="N106" s="5"/>
    </row>
    <row r="107" spans="1:14" ht="30" customHeight="1" x14ac:dyDescent="0.4">
      <c r="A107" s="4">
        <v>105</v>
      </c>
      <c r="B107" s="4" t="s">
        <v>130</v>
      </c>
      <c r="C107" s="4" t="s">
        <v>124</v>
      </c>
      <c r="D107" s="4" t="s">
        <v>123</v>
      </c>
      <c r="E107" s="9">
        <v>80</v>
      </c>
      <c r="F107" s="9">
        <f t="shared" si="18"/>
        <v>24</v>
      </c>
      <c r="G107" s="9">
        <v>70</v>
      </c>
      <c r="H107" s="9">
        <f t="shared" si="19"/>
        <v>49</v>
      </c>
      <c r="I107" s="9">
        <f t="shared" si="20"/>
        <v>73</v>
      </c>
      <c r="J107" s="9">
        <f t="shared" si="21"/>
        <v>36.5</v>
      </c>
      <c r="K107" s="12">
        <v>74.599999999999994</v>
      </c>
      <c r="L107" s="12">
        <f t="shared" si="22"/>
        <v>37.299999999999997</v>
      </c>
      <c r="M107" s="12">
        <f t="shared" si="23"/>
        <v>73.8</v>
      </c>
      <c r="N107" s="5"/>
    </row>
    <row r="108" spans="1:14" ht="30" customHeight="1" x14ac:dyDescent="0.4">
      <c r="A108" s="4">
        <v>106</v>
      </c>
      <c r="B108" s="4" t="s">
        <v>36</v>
      </c>
      <c r="C108" s="4" t="s">
        <v>7</v>
      </c>
      <c r="D108" s="4" t="s">
        <v>8</v>
      </c>
      <c r="E108" s="9">
        <v>76</v>
      </c>
      <c r="F108" s="9">
        <f t="shared" si="18"/>
        <v>22.8</v>
      </c>
      <c r="G108" s="9">
        <v>85</v>
      </c>
      <c r="H108" s="9">
        <f t="shared" si="19"/>
        <v>59.499999999999993</v>
      </c>
      <c r="I108" s="9">
        <f t="shared" si="20"/>
        <v>82.3</v>
      </c>
      <c r="J108" s="9">
        <f t="shared" si="21"/>
        <v>41.15</v>
      </c>
      <c r="K108" s="12">
        <v>83.86</v>
      </c>
      <c r="L108" s="12">
        <f t="shared" si="22"/>
        <v>41.93</v>
      </c>
      <c r="M108" s="12">
        <f t="shared" si="23"/>
        <v>83.08</v>
      </c>
      <c r="N108" s="5"/>
    </row>
    <row r="109" spans="1:14" ht="30" customHeight="1" x14ac:dyDescent="0.4">
      <c r="A109" s="4">
        <v>107</v>
      </c>
      <c r="B109" s="4" t="s">
        <v>18</v>
      </c>
      <c r="C109" s="4" t="s">
        <v>7</v>
      </c>
      <c r="D109" s="4" t="s">
        <v>8</v>
      </c>
      <c r="E109" s="9">
        <v>78</v>
      </c>
      <c r="F109" s="9">
        <f t="shared" si="18"/>
        <v>23.4</v>
      </c>
      <c r="G109" s="9">
        <v>82</v>
      </c>
      <c r="H109" s="9">
        <f t="shared" si="19"/>
        <v>57.4</v>
      </c>
      <c r="I109" s="9">
        <f t="shared" si="20"/>
        <v>80.8</v>
      </c>
      <c r="J109" s="9">
        <f t="shared" si="21"/>
        <v>40.4</v>
      </c>
      <c r="K109" s="12">
        <v>84.57</v>
      </c>
      <c r="L109" s="12">
        <f t="shared" si="22"/>
        <v>42.284999999999997</v>
      </c>
      <c r="M109" s="12">
        <f t="shared" si="23"/>
        <v>82.685000000000002</v>
      </c>
      <c r="N109" s="5"/>
    </row>
    <row r="110" spans="1:14" ht="30" customHeight="1" x14ac:dyDescent="0.4">
      <c r="A110" s="4">
        <v>108</v>
      </c>
      <c r="B110" s="4" t="s">
        <v>20</v>
      </c>
      <c r="C110" s="4" t="s">
        <v>7</v>
      </c>
      <c r="D110" s="4" t="s">
        <v>9</v>
      </c>
      <c r="E110" s="9">
        <v>76</v>
      </c>
      <c r="F110" s="9">
        <f t="shared" si="18"/>
        <v>22.8</v>
      </c>
      <c r="G110" s="9">
        <v>86</v>
      </c>
      <c r="H110" s="9">
        <f t="shared" si="19"/>
        <v>60.199999999999996</v>
      </c>
      <c r="I110" s="9">
        <f t="shared" si="20"/>
        <v>83</v>
      </c>
      <c r="J110" s="9">
        <f t="shared" si="21"/>
        <v>41.5</v>
      </c>
      <c r="K110" s="12">
        <v>81.290000000000006</v>
      </c>
      <c r="L110" s="12">
        <f t="shared" si="22"/>
        <v>40.645000000000003</v>
      </c>
      <c r="M110" s="12">
        <f t="shared" si="23"/>
        <v>82.14500000000001</v>
      </c>
      <c r="N110" s="5"/>
    </row>
    <row r="111" spans="1:14" ht="30" customHeight="1" x14ac:dyDescent="0.4">
      <c r="A111" s="4">
        <v>109</v>
      </c>
      <c r="B111" s="4" t="s">
        <v>152</v>
      </c>
      <c r="C111" s="4" t="s">
        <v>7</v>
      </c>
      <c r="D111" s="4" t="s">
        <v>9</v>
      </c>
      <c r="E111" s="10">
        <v>90</v>
      </c>
      <c r="F111" s="10">
        <f t="shared" si="18"/>
        <v>27</v>
      </c>
      <c r="G111" s="10">
        <v>65</v>
      </c>
      <c r="H111" s="10">
        <f t="shared" si="19"/>
        <v>45.5</v>
      </c>
      <c r="I111" s="10">
        <f t="shared" si="20"/>
        <v>72.5</v>
      </c>
      <c r="J111" s="9">
        <f t="shared" si="21"/>
        <v>36.25</v>
      </c>
      <c r="K111" s="12">
        <v>86.57</v>
      </c>
      <c r="L111" s="12">
        <f t="shared" si="22"/>
        <v>43.284999999999997</v>
      </c>
      <c r="M111" s="12">
        <f t="shared" si="23"/>
        <v>79.534999999999997</v>
      </c>
      <c r="N111" s="4"/>
    </row>
    <row r="112" spans="1:14" ht="30" customHeight="1" x14ac:dyDescent="0.4">
      <c r="A112" s="4">
        <v>110</v>
      </c>
      <c r="B112" s="4" t="s">
        <v>41</v>
      </c>
      <c r="C112" s="4" t="s">
        <v>7</v>
      </c>
      <c r="D112" s="4" t="s">
        <v>10</v>
      </c>
      <c r="E112" s="9">
        <v>80</v>
      </c>
      <c r="F112" s="9">
        <f t="shared" si="18"/>
        <v>24</v>
      </c>
      <c r="G112" s="9">
        <v>89</v>
      </c>
      <c r="H112" s="9">
        <f t="shared" si="19"/>
        <v>62.3</v>
      </c>
      <c r="I112" s="9">
        <f t="shared" si="20"/>
        <v>86.3</v>
      </c>
      <c r="J112" s="9">
        <f t="shared" si="21"/>
        <v>43.15</v>
      </c>
      <c r="K112" s="12">
        <v>76.8</v>
      </c>
      <c r="L112" s="12">
        <f t="shared" si="22"/>
        <v>38.4</v>
      </c>
      <c r="M112" s="12">
        <f t="shared" si="23"/>
        <v>81.55</v>
      </c>
      <c r="N112" s="5"/>
    </row>
    <row r="113" spans="1:14" ht="30" customHeight="1" x14ac:dyDescent="0.4">
      <c r="A113" s="4">
        <v>111</v>
      </c>
      <c r="B113" s="4" t="s">
        <v>28</v>
      </c>
      <c r="C113" s="4" t="s">
        <v>7</v>
      </c>
      <c r="D113" s="4" t="s">
        <v>10</v>
      </c>
      <c r="E113" s="9">
        <v>88</v>
      </c>
      <c r="F113" s="9">
        <f t="shared" si="18"/>
        <v>26.4</v>
      </c>
      <c r="G113" s="9">
        <v>89</v>
      </c>
      <c r="H113" s="9">
        <f t="shared" si="19"/>
        <v>62.3</v>
      </c>
      <c r="I113" s="9">
        <f t="shared" si="20"/>
        <v>88.699999999999989</v>
      </c>
      <c r="J113" s="9">
        <f t="shared" si="21"/>
        <v>44.349999999999994</v>
      </c>
      <c r="K113" s="12">
        <v>69.599999999999994</v>
      </c>
      <c r="L113" s="12">
        <f t="shared" si="22"/>
        <v>34.799999999999997</v>
      </c>
      <c r="M113" s="12">
        <f t="shared" si="23"/>
        <v>79.149999999999991</v>
      </c>
      <c r="N113" s="5"/>
    </row>
    <row r="114" spans="1:14" ht="30" customHeight="1" x14ac:dyDescent="0.4">
      <c r="A114" s="4">
        <v>112</v>
      </c>
      <c r="B114" s="4" t="s">
        <v>33</v>
      </c>
      <c r="C114" s="4" t="s">
        <v>7</v>
      </c>
      <c r="D114" s="4" t="s">
        <v>10</v>
      </c>
      <c r="E114" s="9">
        <v>88</v>
      </c>
      <c r="F114" s="9">
        <f t="shared" si="18"/>
        <v>26.4</v>
      </c>
      <c r="G114" s="9">
        <v>79</v>
      </c>
      <c r="H114" s="9">
        <f t="shared" si="19"/>
        <v>55.3</v>
      </c>
      <c r="I114" s="9">
        <f t="shared" si="20"/>
        <v>81.699999999999989</v>
      </c>
      <c r="J114" s="9">
        <f t="shared" si="21"/>
        <v>40.849999999999994</v>
      </c>
      <c r="K114" s="12">
        <v>73</v>
      </c>
      <c r="L114" s="12">
        <f t="shared" si="22"/>
        <v>36.5</v>
      </c>
      <c r="M114" s="12">
        <f t="shared" si="23"/>
        <v>77.349999999999994</v>
      </c>
      <c r="N114" s="5"/>
    </row>
    <row r="115" spans="1:14" ht="30" customHeight="1" x14ac:dyDescent="0.4">
      <c r="A115" s="4">
        <v>113</v>
      </c>
      <c r="B115" s="4" t="s">
        <v>32</v>
      </c>
      <c r="C115" s="4" t="s">
        <v>7</v>
      </c>
      <c r="D115" s="6" t="s">
        <v>11</v>
      </c>
      <c r="E115" s="9">
        <v>70</v>
      </c>
      <c r="F115" s="9">
        <f t="shared" si="18"/>
        <v>21</v>
      </c>
      <c r="G115" s="9">
        <v>67</v>
      </c>
      <c r="H115" s="9">
        <f t="shared" si="19"/>
        <v>46.9</v>
      </c>
      <c r="I115" s="9">
        <f t="shared" si="20"/>
        <v>67.900000000000006</v>
      </c>
      <c r="J115" s="9">
        <f t="shared" si="21"/>
        <v>33.950000000000003</v>
      </c>
      <c r="K115" s="12">
        <v>73.599999999999994</v>
      </c>
      <c r="L115" s="12">
        <f t="shared" si="22"/>
        <v>36.799999999999997</v>
      </c>
      <c r="M115" s="12">
        <f t="shared" si="23"/>
        <v>70.75</v>
      </c>
      <c r="N115" s="7"/>
    </row>
    <row r="116" spans="1:14" ht="30" customHeight="1" x14ac:dyDescent="0.4">
      <c r="A116" s="4">
        <v>114</v>
      </c>
      <c r="B116" s="4" t="s">
        <v>26</v>
      </c>
      <c r="C116" s="4" t="s">
        <v>7</v>
      </c>
      <c r="D116" s="4" t="s">
        <v>27</v>
      </c>
      <c r="E116" s="9">
        <v>84</v>
      </c>
      <c r="F116" s="9">
        <f t="shared" si="18"/>
        <v>25.2</v>
      </c>
      <c r="G116" s="9">
        <v>81</v>
      </c>
      <c r="H116" s="9">
        <f t="shared" si="19"/>
        <v>56.699999999999996</v>
      </c>
      <c r="I116" s="9">
        <f t="shared" si="20"/>
        <v>81.899999999999991</v>
      </c>
      <c r="J116" s="9">
        <f t="shared" si="21"/>
        <v>40.949999999999996</v>
      </c>
      <c r="K116" s="12">
        <v>83.2</v>
      </c>
      <c r="L116" s="12">
        <f t="shared" si="22"/>
        <v>41.6</v>
      </c>
      <c r="M116" s="12">
        <f t="shared" si="23"/>
        <v>82.55</v>
      </c>
      <c r="N116" s="5"/>
    </row>
    <row r="117" spans="1:14" ht="30" customHeight="1" x14ac:dyDescent="0.4">
      <c r="A117" s="4">
        <v>115</v>
      </c>
      <c r="B117" s="4" t="s">
        <v>29</v>
      </c>
      <c r="C117" s="4" t="s">
        <v>7</v>
      </c>
      <c r="D117" s="4" t="s">
        <v>25</v>
      </c>
      <c r="E117" s="9">
        <v>76</v>
      </c>
      <c r="F117" s="9">
        <f t="shared" si="18"/>
        <v>22.8</v>
      </c>
      <c r="G117" s="9">
        <v>70</v>
      </c>
      <c r="H117" s="9">
        <f t="shared" si="19"/>
        <v>49</v>
      </c>
      <c r="I117" s="9">
        <f t="shared" si="20"/>
        <v>71.8</v>
      </c>
      <c r="J117" s="9">
        <f t="shared" si="21"/>
        <v>35.9</v>
      </c>
      <c r="K117" s="12">
        <v>86</v>
      </c>
      <c r="L117" s="12">
        <f t="shared" si="22"/>
        <v>43</v>
      </c>
      <c r="M117" s="12">
        <f t="shared" si="23"/>
        <v>78.900000000000006</v>
      </c>
      <c r="N117" s="5"/>
    </row>
    <row r="118" spans="1:14" ht="30" customHeight="1" x14ac:dyDescent="0.4">
      <c r="A118" s="4">
        <v>116</v>
      </c>
      <c r="B118" s="4" t="s">
        <v>39</v>
      </c>
      <c r="C118" s="4" t="s">
        <v>7</v>
      </c>
      <c r="D118" s="4" t="s">
        <v>12</v>
      </c>
      <c r="E118" s="9">
        <v>80</v>
      </c>
      <c r="F118" s="9">
        <f t="shared" si="18"/>
        <v>24</v>
      </c>
      <c r="G118" s="9">
        <v>70</v>
      </c>
      <c r="H118" s="9">
        <f t="shared" si="19"/>
        <v>49</v>
      </c>
      <c r="I118" s="9">
        <f t="shared" si="20"/>
        <v>73</v>
      </c>
      <c r="J118" s="9">
        <f t="shared" si="21"/>
        <v>36.5</v>
      </c>
      <c r="K118" s="12">
        <v>86.4</v>
      </c>
      <c r="L118" s="12">
        <f t="shared" si="22"/>
        <v>43.2</v>
      </c>
      <c r="M118" s="12">
        <f t="shared" si="23"/>
        <v>79.7</v>
      </c>
      <c r="N118" s="5"/>
    </row>
    <row r="119" spans="1:14" ht="30" customHeight="1" x14ac:dyDescent="0.4">
      <c r="A119" s="4">
        <v>117</v>
      </c>
      <c r="B119" s="4" t="s">
        <v>42</v>
      </c>
      <c r="C119" s="4" t="s">
        <v>7</v>
      </c>
      <c r="D119" s="4" t="s">
        <v>12</v>
      </c>
      <c r="E119" s="9">
        <v>82</v>
      </c>
      <c r="F119" s="9">
        <f t="shared" si="18"/>
        <v>24.599999999999998</v>
      </c>
      <c r="G119" s="9">
        <v>65</v>
      </c>
      <c r="H119" s="9">
        <f t="shared" si="19"/>
        <v>45.5</v>
      </c>
      <c r="I119" s="9">
        <f t="shared" si="20"/>
        <v>70.099999999999994</v>
      </c>
      <c r="J119" s="9">
        <f t="shared" si="21"/>
        <v>35.049999999999997</v>
      </c>
      <c r="K119" s="12">
        <v>87.4</v>
      </c>
      <c r="L119" s="12">
        <f t="shared" si="22"/>
        <v>43.7</v>
      </c>
      <c r="M119" s="12">
        <f t="shared" si="23"/>
        <v>78.75</v>
      </c>
      <c r="N119" s="5"/>
    </row>
    <row r="120" spans="1:14" ht="30" customHeight="1" x14ac:dyDescent="0.4">
      <c r="A120" s="4">
        <v>118</v>
      </c>
      <c r="B120" s="4" t="s">
        <v>37</v>
      </c>
      <c r="C120" s="4" t="s">
        <v>7</v>
      </c>
      <c r="D120" s="4" t="s">
        <v>13</v>
      </c>
      <c r="E120" s="9">
        <v>90</v>
      </c>
      <c r="F120" s="9">
        <f t="shared" si="18"/>
        <v>27</v>
      </c>
      <c r="G120" s="9">
        <v>79.5</v>
      </c>
      <c r="H120" s="9">
        <f t="shared" si="19"/>
        <v>55.65</v>
      </c>
      <c r="I120" s="9">
        <f t="shared" si="20"/>
        <v>82.65</v>
      </c>
      <c r="J120" s="9">
        <f t="shared" si="21"/>
        <v>41.325000000000003</v>
      </c>
      <c r="K120" s="12">
        <v>83.6</v>
      </c>
      <c r="L120" s="12">
        <f t="shared" si="22"/>
        <v>41.8</v>
      </c>
      <c r="M120" s="12">
        <f t="shared" si="23"/>
        <v>83.125</v>
      </c>
      <c r="N120" s="5"/>
    </row>
    <row r="121" spans="1:14" ht="30" customHeight="1" x14ac:dyDescent="0.4">
      <c r="A121" s="4">
        <v>119</v>
      </c>
      <c r="B121" s="4" t="s">
        <v>21</v>
      </c>
      <c r="C121" s="4" t="s">
        <v>7</v>
      </c>
      <c r="D121" s="4" t="s">
        <v>13</v>
      </c>
      <c r="E121" s="9">
        <v>84</v>
      </c>
      <c r="F121" s="9">
        <f t="shared" si="18"/>
        <v>25.2</v>
      </c>
      <c r="G121" s="9">
        <v>78.5</v>
      </c>
      <c r="H121" s="9">
        <f t="shared" si="19"/>
        <v>54.949999999999996</v>
      </c>
      <c r="I121" s="9">
        <f t="shared" si="20"/>
        <v>80.149999999999991</v>
      </c>
      <c r="J121" s="9">
        <f t="shared" si="21"/>
        <v>40.074999999999996</v>
      </c>
      <c r="K121" s="12">
        <v>80.599999999999994</v>
      </c>
      <c r="L121" s="12">
        <f t="shared" si="22"/>
        <v>40.299999999999997</v>
      </c>
      <c r="M121" s="12">
        <f t="shared" si="23"/>
        <v>80.375</v>
      </c>
      <c r="N121" s="5"/>
    </row>
    <row r="122" spans="1:14" ht="30" customHeight="1" x14ac:dyDescent="0.4">
      <c r="A122" s="4">
        <v>120</v>
      </c>
      <c r="B122" s="4" t="s">
        <v>31</v>
      </c>
      <c r="C122" s="4" t="s">
        <v>7</v>
      </c>
      <c r="D122" s="4" t="s">
        <v>14</v>
      </c>
      <c r="E122" s="9">
        <v>78</v>
      </c>
      <c r="F122" s="9">
        <f t="shared" si="18"/>
        <v>23.4</v>
      </c>
      <c r="G122" s="9">
        <v>71.5</v>
      </c>
      <c r="H122" s="9">
        <f t="shared" si="19"/>
        <v>50.05</v>
      </c>
      <c r="I122" s="9">
        <f t="shared" si="20"/>
        <v>73.449999999999989</v>
      </c>
      <c r="J122" s="9">
        <f t="shared" si="21"/>
        <v>36.724999999999994</v>
      </c>
      <c r="K122" s="12">
        <v>76.2</v>
      </c>
      <c r="L122" s="12">
        <f t="shared" si="22"/>
        <v>38.1</v>
      </c>
      <c r="M122" s="12">
        <f t="shared" si="23"/>
        <v>74.824999999999989</v>
      </c>
      <c r="N122" s="5"/>
    </row>
  </sheetData>
  <sortState ref="B2:N310">
    <sortCondition ref="C2:C310"/>
    <sortCondition ref="D2:D310"/>
    <sortCondition descending="1" ref="M2:M310"/>
  </sortState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2017-06-26T08:51:40Z</dcterms:modified>
</cp:coreProperties>
</file>