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递补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<sst xmlns="http://schemas.openxmlformats.org/spreadsheetml/2006/main" count="47">
  <si>
    <t>事业编递补人员名单</t>
  </si>
  <si>
    <t>序号</t>
  </si>
  <si>
    <t>准考证号</t>
  </si>
  <si>
    <t>姓名</t>
  </si>
  <si>
    <t>性别</t>
  </si>
  <si>
    <t>岗位名称</t>
  </si>
  <si>
    <t>笔试
成绩</t>
  </si>
  <si>
    <t>按百分制换算后成绩</t>
  </si>
  <si>
    <t>面试
成绩</t>
  </si>
  <si>
    <t>修正
成绩</t>
  </si>
  <si>
    <t>总
成绩</t>
  </si>
  <si>
    <t>名次</t>
  </si>
  <si>
    <t>备注</t>
  </si>
  <si>
    <t>王宝琳</t>
  </si>
  <si>
    <t>女</t>
  </si>
  <si>
    <t>语文</t>
  </si>
  <si>
    <t>第一批递补</t>
  </si>
  <si>
    <t>姜明宇</t>
  </si>
  <si>
    <t>李庆雪</t>
  </si>
  <si>
    <t>郭小丽</t>
  </si>
  <si>
    <t>王  杰</t>
  </si>
  <si>
    <t>刘程程</t>
  </si>
  <si>
    <t>第二批递补</t>
  </si>
  <si>
    <t>李  禾</t>
  </si>
  <si>
    <t>数学</t>
  </si>
  <si>
    <t>孙亦群</t>
  </si>
  <si>
    <t>陆  芳</t>
  </si>
  <si>
    <t>徐茂华</t>
  </si>
  <si>
    <t>男</t>
  </si>
  <si>
    <t>英语</t>
  </si>
  <si>
    <t>第三批递补</t>
  </si>
  <si>
    <t>周爱杰</t>
  </si>
  <si>
    <t>政治</t>
  </si>
  <si>
    <t>辛红霞</t>
  </si>
  <si>
    <t>历史</t>
  </si>
  <si>
    <t>张加州</t>
  </si>
  <si>
    <t>董瑞瑶</t>
  </si>
  <si>
    <t>冯俊美</t>
  </si>
  <si>
    <t>张  洋</t>
  </si>
  <si>
    <t>物理</t>
  </si>
  <si>
    <t>仲崇凯</t>
  </si>
  <si>
    <t>杨晶垚</t>
  </si>
  <si>
    <t>化学</t>
  </si>
  <si>
    <t>张艺伦</t>
  </si>
  <si>
    <t>美术</t>
  </si>
  <si>
    <t>冯小雪</t>
  </si>
  <si>
    <t>生物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</si>
</sst>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8"/>
      <color theme="1"/>
      <name val="宋体"/>
      <charset val="134"/>
      <scheme val="maj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176" fontId="3" fillId="0" borderId="2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2"/>
  <sheetViews>
    <sheetView tabSelected="1" workbookViewId="0">
      <selection activeCell="C24" sqref="C24"/>
    </sheetView>
  </sheetViews>
  <sheetFormatPr defaultColWidth="9" defaultRowHeight="13.5"/>
  <cols>
    <col min="2" max="2" width="11.875" customWidth="1"/>
    <col min="6" max="6" width="9" style="1"/>
    <col min="12" max="12" width="13.25" style="2" customWidth="1"/>
  </cols>
  <sheetData>
    <row r="1" ht="35.2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56.25" spans="1:12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0" t="s">
        <v>12</v>
      </c>
    </row>
    <row r="3" ht="18.75" spans="1:12">
      <c r="A3" s="7">
        <v>1</v>
      </c>
      <c r="B3" s="8">
        <v>20170100</v>
      </c>
      <c r="C3" s="8" t="s">
        <v>13</v>
      </c>
      <c r="D3" s="8" t="s">
        <v>14</v>
      </c>
      <c r="E3" s="8" t="s">
        <v>15</v>
      </c>
      <c r="F3" s="9">
        <v>84</v>
      </c>
      <c r="G3" s="10">
        <v>56</v>
      </c>
      <c r="H3" s="11">
        <v>86</v>
      </c>
      <c r="I3" s="11">
        <f t="shared" ref="I3:I6" si="0">H3*(82.4/81.23)</f>
        <v>87.2387049119783</v>
      </c>
      <c r="J3" s="21">
        <v>71.62</v>
      </c>
      <c r="K3" s="22">
        <v>78</v>
      </c>
      <c r="L3" s="23" t="s">
        <v>16</v>
      </c>
    </row>
    <row r="4" ht="18.75" spans="1:12">
      <c r="A4" s="7">
        <v>2</v>
      </c>
      <c r="B4" s="8">
        <v>20170264</v>
      </c>
      <c r="C4" s="8" t="s">
        <v>17</v>
      </c>
      <c r="D4" s="8" t="s">
        <v>14</v>
      </c>
      <c r="E4" s="8" t="s">
        <v>15</v>
      </c>
      <c r="F4" s="9">
        <v>87</v>
      </c>
      <c r="G4" s="10">
        <v>58</v>
      </c>
      <c r="H4" s="11">
        <v>84</v>
      </c>
      <c r="I4" s="11">
        <f t="shared" si="0"/>
        <v>85.2098978210021</v>
      </c>
      <c r="J4" s="21">
        <v>71.61</v>
      </c>
      <c r="K4" s="22">
        <v>79</v>
      </c>
      <c r="L4" s="23" t="s">
        <v>16</v>
      </c>
    </row>
    <row r="5" ht="18.75" spans="1:12">
      <c r="A5" s="7">
        <v>3</v>
      </c>
      <c r="B5" s="8">
        <v>20170709</v>
      </c>
      <c r="C5" s="8" t="s">
        <v>18</v>
      </c>
      <c r="D5" s="8" t="s">
        <v>14</v>
      </c>
      <c r="E5" s="8" t="s">
        <v>15</v>
      </c>
      <c r="F5" s="9">
        <v>89</v>
      </c>
      <c r="G5" s="10">
        <v>59.33</v>
      </c>
      <c r="H5" s="11">
        <v>84.8</v>
      </c>
      <c r="I5" s="11">
        <f>H5*(82.4/83.49)</f>
        <v>83.6928973529764</v>
      </c>
      <c r="J5" s="21">
        <v>71.51</v>
      </c>
      <c r="K5" s="22">
        <v>80</v>
      </c>
      <c r="L5" s="23" t="s">
        <v>16</v>
      </c>
    </row>
    <row r="6" ht="18.75" spans="1:12">
      <c r="A6" s="7">
        <v>4</v>
      </c>
      <c r="B6" s="8">
        <v>20170013</v>
      </c>
      <c r="C6" s="8" t="s">
        <v>19</v>
      </c>
      <c r="D6" s="8" t="s">
        <v>14</v>
      </c>
      <c r="E6" s="8" t="s">
        <v>15</v>
      </c>
      <c r="F6" s="5">
        <v>85</v>
      </c>
      <c r="G6" s="12">
        <v>56.67</v>
      </c>
      <c r="H6" s="11">
        <v>84.8</v>
      </c>
      <c r="I6" s="11">
        <f t="shared" si="0"/>
        <v>86.0214206573926</v>
      </c>
      <c r="J6" s="24">
        <v>71.35</v>
      </c>
      <c r="K6" s="22">
        <v>82</v>
      </c>
      <c r="L6" s="23" t="s">
        <v>16</v>
      </c>
    </row>
    <row r="7" ht="18.75" spans="1:12">
      <c r="A7" s="7">
        <v>5</v>
      </c>
      <c r="B7" s="8">
        <v>20170472</v>
      </c>
      <c r="C7" s="8" t="s">
        <v>20</v>
      </c>
      <c r="D7" s="8" t="s">
        <v>14</v>
      </c>
      <c r="E7" s="8" t="s">
        <v>15</v>
      </c>
      <c r="F7" s="5">
        <v>90</v>
      </c>
      <c r="G7" s="12">
        <v>60</v>
      </c>
      <c r="H7" s="11">
        <v>83.6</v>
      </c>
      <c r="I7" s="11">
        <f t="shared" ref="I7:I8" si="1">H7*(82.4/83.49)</f>
        <v>82.5085638998682</v>
      </c>
      <c r="J7" s="24">
        <v>71.26</v>
      </c>
      <c r="K7" s="22">
        <v>83</v>
      </c>
      <c r="L7" s="23" t="s">
        <v>16</v>
      </c>
    </row>
    <row r="8" ht="18.75" spans="1:12">
      <c r="A8" s="7">
        <v>6</v>
      </c>
      <c r="B8" s="8">
        <v>20170726</v>
      </c>
      <c r="C8" s="13" t="s">
        <v>21</v>
      </c>
      <c r="D8" s="14" t="s">
        <v>14</v>
      </c>
      <c r="E8" s="14" t="s">
        <v>15</v>
      </c>
      <c r="F8" s="15">
        <v>88</v>
      </c>
      <c r="G8" s="16">
        <v>58.67</v>
      </c>
      <c r="H8" s="11">
        <v>84.8</v>
      </c>
      <c r="I8" s="11">
        <f t="shared" si="1"/>
        <v>83.6928973529764</v>
      </c>
      <c r="J8" s="25">
        <v>71.18</v>
      </c>
      <c r="K8" s="22">
        <v>84</v>
      </c>
      <c r="L8" s="23" t="s">
        <v>22</v>
      </c>
    </row>
    <row r="9" ht="18.75" spans="1:12">
      <c r="A9" s="7">
        <v>7</v>
      </c>
      <c r="B9" s="8">
        <v>20170870</v>
      </c>
      <c r="C9" s="8" t="s">
        <v>23</v>
      </c>
      <c r="D9" s="8" t="s">
        <v>14</v>
      </c>
      <c r="E9" s="8" t="s">
        <v>24</v>
      </c>
      <c r="F9" s="9">
        <v>78</v>
      </c>
      <c r="G9" s="10">
        <v>52</v>
      </c>
      <c r="H9" s="11">
        <v>83</v>
      </c>
      <c r="I9" s="11">
        <f>H9*(83.35/83.78)</f>
        <v>82.5740033420864</v>
      </c>
      <c r="J9" s="21">
        <v>67.29</v>
      </c>
      <c r="K9" s="22">
        <v>75</v>
      </c>
      <c r="L9" s="23" t="s">
        <v>16</v>
      </c>
    </row>
    <row r="10" ht="18.75" spans="1:12">
      <c r="A10" s="7">
        <v>8</v>
      </c>
      <c r="B10" s="8">
        <v>20170775</v>
      </c>
      <c r="C10" s="14" t="s">
        <v>25</v>
      </c>
      <c r="D10" s="14" t="s">
        <v>14</v>
      </c>
      <c r="E10" s="14" t="s">
        <v>24</v>
      </c>
      <c r="F10" s="9">
        <v>83</v>
      </c>
      <c r="G10" s="10">
        <v>55.33</v>
      </c>
      <c r="H10" s="11">
        <v>78.81</v>
      </c>
      <c r="I10" s="11">
        <f>H10*(83.35/82.93)</f>
        <v>79.2091342095743</v>
      </c>
      <c r="J10" s="21">
        <v>67.27</v>
      </c>
      <c r="K10" s="22">
        <v>76</v>
      </c>
      <c r="L10" s="23" t="s">
        <v>16</v>
      </c>
    </row>
    <row r="11" ht="18.75" spans="1:12">
      <c r="A11" s="7">
        <v>9</v>
      </c>
      <c r="B11" s="8">
        <v>20171450</v>
      </c>
      <c r="C11" s="17" t="s">
        <v>26</v>
      </c>
      <c r="D11" s="8" t="s">
        <v>14</v>
      </c>
      <c r="E11" s="8" t="s">
        <v>24</v>
      </c>
      <c r="F11" s="15">
        <v>75</v>
      </c>
      <c r="G11" s="16">
        <v>50</v>
      </c>
      <c r="H11" s="18">
        <v>84.08</v>
      </c>
      <c r="I11" s="18">
        <f>H11*(83.35/82.93)</f>
        <v>84.5058241890751</v>
      </c>
      <c r="J11" s="25">
        <v>67.26</v>
      </c>
      <c r="K11" s="22">
        <v>77</v>
      </c>
      <c r="L11" s="23" t="s">
        <v>16</v>
      </c>
    </row>
    <row r="12" ht="18.75" spans="1:12">
      <c r="A12" s="7">
        <v>10</v>
      </c>
      <c r="B12" s="8">
        <v>20171807</v>
      </c>
      <c r="C12" s="8" t="s">
        <v>27</v>
      </c>
      <c r="D12" s="8" t="s">
        <v>28</v>
      </c>
      <c r="E12" s="8" t="s">
        <v>29</v>
      </c>
      <c r="F12" s="15">
        <v>122.5</v>
      </c>
      <c r="G12" s="16">
        <v>81.67</v>
      </c>
      <c r="H12" s="18">
        <v>75.8</v>
      </c>
      <c r="I12" s="18"/>
      <c r="J12" s="25">
        <v>78.74</v>
      </c>
      <c r="K12" s="26">
        <v>37</v>
      </c>
      <c r="L12" s="23" t="s">
        <v>30</v>
      </c>
    </row>
    <row r="13" ht="18.75" spans="1:12">
      <c r="A13" s="7">
        <v>11</v>
      </c>
      <c r="B13" s="8">
        <v>20172136</v>
      </c>
      <c r="C13" s="8" t="s">
        <v>31</v>
      </c>
      <c r="D13" s="8" t="s">
        <v>14</v>
      </c>
      <c r="E13" s="8" t="s">
        <v>32</v>
      </c>
      <c r="F13" s="15">
        <v>85</v>
      </c>
      <c r="G13" s="16">
        <v>56.67</v>
      </c>
      <c r="H13" s="18">
        <v>87.4</v>
      </c>
      <c r="I13" s="18"/>
      <c r="J13" s="25">
        <v>72.04</v>
      </c>
      <c r="K13" s="26">
        <v>15</v>
      </c>
      <c r="L13" s="23" t="s">
        <v>22</v>
      </c>
    </row>
    <row r="14" ht="18.75" spans="1:12">
      <c r="A14" s="7">
        <v>12</v>
      </c>
      <c r="B14" s="8">
        <v>20172332</v>
      </c>
      <c r="C14" s="8" t="s">
        <v>33</v>
      </c>
      <c r="D14" s="8" t="s">
        <v>14</v>
      </c>
      <c r="E14" s="8" t="s">
        <v>34</v>
      </c>
      <c r="F14" s="9">
        <v>115</v>
      </c>
      <c r="G14" s="10">
        <v>76.67</v>
      </c>
      <c r="H14" s="11">
        <v>83.4</v>
      </c>
      <c r="I14" s="11"/>
      <c r="J14" s="21">
        <v>80.04</v>
      </c>
      <c r="K14" s="26">
        <v>16</v>
      </c>
      <c r="L14" s="23" t="s">
        <v>16</v>
      </c>
    </row>
    <row r="15" ht="18.75" spans="1:12">
      <c r="A15" s="7">
        <v>13</v>
      </c>
      <c r="B15" s="8">
        <v>20172189</v>
      </c>
      <c r="C15" s="8" t="s">
        <v>35</v>
      </c>
      <c r="D15" s="8" t="s">
        <v>28</v>
      </c>
      <c r="E15" s="8" t="s">
        <v>34</v>
      </c>
      <c r="F15" s="9">
        <v>120.5</v>
      </c>
      <c r="G15" s="10">
        <v>80.33</v>
      </c>
      <c r="H15" s="11">
        <v>79</v>
      </c>
      <c r="I15" s="11"/>
      <c r="J15" s="21">
        <v>79.67</v>
      </c>
      <c r="K15" s="26">
        <v>17</v>
      </c>
      <c r="L15" s="23" t="s">
        <v>16</v>
      </c>
    </row>
    <row r="16" ht="18.75" spans="1:12">
      <c r="A16" s="7">
        <v>14</v>
      </c>
      <c r="B16" s="8">
        <v>20172304</v>
      </c>
      <c r="C16" s="8" t="s">
        <v>36</v>
      </c>
      <c r="D16" s="8" t="s">
        <v>14</v>
      </c>
      <c r="E16" s="8" t="s">
        <v>34</v>
      </c>
      <c r="F16" s="5">
        <v>110.5</v>
      </c>
      <c r="G16" s="12">
        <v>73.67</v>
      </c>
      <c r="H16" s="19">
        <v>85.2</v>
      </c>
      <c r="I16" s="19"/>
      <c r="J16" s="24">
        <v>79.44</v>
      </c>
      <c r="K16" s="26">
        <v>19</v>
      </c>
      <c r="L16" s="27" t="s">
        <v>30</v>
      </c>
    </row>
    <row r="17" ht="18.75" spans="1:12">
      <c r="A17" s="7">
        <v>15</v>
      </c>
      <c r="B17" s="8">
        <v>20172308</v>
      </c>
      <c r="C17" s="8" t="s">
        <v>37</v>
      </c>
      <c r="D17" s="8" t="s">
        <v>14</v>
      </c>
      <c r="E17" s="8" t="s">
        <v>34</v>
      </c>
      <c r="F17" s="5">
        <v>110.5</v>
      </c>
      <c r="G17" s="12">
        <v>73.67</v>
      </c>
      <c r="H17" s="19">
        <v>85.2</v>
      </c>
      <c r="I17" s="19"/>
      <c r="J17" s="24">
        <v>79.44</v>
      </c>
      <c r="K17" s="26">
        <v>19</v>
      </c>
      <c r="L17" s="27"/>
    </row>
    <row r="18" ht="18.75" spans="1:12">
      <c r="A18" s="7">
        <v>16</v>
      </c>
      <c r="B18" s="8">
        <v>20172591</v>
      </c>
      <c r="C18" s="8" t="s">
        <v>38</v>
      </c>
      <c r="D18" s="8" t="s">
        <v>28</v>
      </c>
      <c r="E18" s="8" t="s">
        <v>39</v>
      </c>
      <c r="F18" s="9">
        <v>74</v>
      </c>
      <c r="G18" s="10">
        <v>49.33</v>
      </c>
      <c r="H18" s="11">
        <v>89.38</v>
      </c>
      <c r="I18" s="11"/>
      <c r="J18" s="21">
        <v>69.36</v>
      </c>
      <c r="K18" s="26">
        <v>24</v>
      </c>
      <c r="L18" s="23" t="s">
        <v>16</v>
      </c>
    </row>
    <row r="19" ht="18.75" spans="1:12">
      <c r="A19" s="7">
        <v>17</v>
      </c>
      <c r="B19" s="8">
        <v>20172628</v>
      </c>
      <c r="C19" s="14" t="s">
        <v>40</v>
      </c>
      <c r="D19" s="14" t="s">
        <v>28</v>
      </c>
      <c r="E19" s="14" t="s">
        <v>39</v>
      </c>
      <c r="F19" s="9">
        <v>73.5</v>
      </c>
      <c r="G19" s="10">
        <v>49</v>
      </c>
      <c r="H19" s="11">
        <v>88.16</v>
      </c>
      <c r="I19" s="11"/>
      <c r="J19" s="21">
        <v>68.58</v>
      </c>
      <c r="K19" s="26">
        <v>25</v>
      </c>
      <c r="L19" s="23" t="s">
        <v>16</v>
      </c>
    </row>
    <row r="20" ht="18.75" spans="1:12">
      <c r="A20" s="7">
        <v>18</v>
      </c>
      <c r="B20" s="8">
        <v>20172718</v>
      </c>
      <c r="C20" s="14" t="s">
        <v>41</v>
      </c>
      <c r="D20" s="14" t="s">
        <v>28</v>
      </c>
      <c r="E20" s="14" t="s">
        <v>42</v>
      </c>
      <c r="F20" s="5">
        <v>98</v>
      </c>
      <c r="G20" s="12">
        <v>65.33</v>
      </c>
      <c r="H20" s="19">
        <v>85.26</v>
      </c>
      <c r="I20" s="19"/>
      <c r="J20" s="24">
        <v>75.3</v>
      </c>
      <c r="K20" s="26">
        <v>15</v>
      </c>
      <c r="L20" s="23" t="s">
        <v>16</v>
      </c>
    </row>
    <row r="21" ht="18.75" spans="1:12">
      <c r="A21" s="7">
        <v>19</v>
      </c>
      <c r="B21" s="8">
        <v>20174368</v>
      </c>
      <c r="C21" s="14" t="s">
        <v>43</v>
      </c>
      <c r="D21" s="14" t="s">
        <v>14</v>
      </c>
      <c r="E21" s="14" t="s">
        <v>44</v>
      </c>
      <c r="F21" s="9">
        <v>111</v>
      </c>
      <c r="G21" s="10">
        <v>74</v>
      </c>
      <c r="H21" s="11">
        <v>88.4</v>
      </c>
      <c r="I21" s="11"/>
      <c r="J21" s="21">
        <v>81.2</v>
      </c>
      <c r="K21" s="26">
        <v>20</v>
      </c>
      <c r="L21" s="23" t="s">
        <v>16</v>
      </c>
    </row>
    <row r="22" ht="18.75" spans="1:12">
      <c r="A22" s="7">
        <v>20</v>
      </c>
      <c r="B22" s="8">
        <v>20173086</v>
      </c>
      <c r="C22" s="13" t="s">
        <v>45</v>
      </c>
      <c r="D22" s="14" t="s">
        <v>14</v>
      </c>
      <c r="E22" s="14" t="s">
        <v>46</v>
      </c>
      <c r="F22" s="15">
        <v>98.5</v>
      </c>
      <c r="G22" s="16">
        <v>65.67</v>
      </c>
      <c r="H22" s="18">
        <v>85.8</v>
      </c>
      <c r="I22" s="18"/>
      <c r="J22" s="25">
        <v>75.74</v>
      </c>
      <c r="K22" s="26">
        <v>23</v>
      </c>
      <c r="L22" s="23" t="s">
        <v>22</v>
      </c>
    </row>
  </sheetData>
  <mergeCells count="2">
    <mergeCell ref="A1:L1"/>
    <mergeCell ref="L16:L17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topLeftCell="A7"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递补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2017-06-22T09:34:28Z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